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" yWindow="2745" windowWidth="10020" windowHeight="3765"/>
  </bookViews>
  <sheets>
    <sheet name="FY 2012 Interagency Activities" sheetId="2" r:id="rId1"/>
  </sheets>
  <calcPr calcId="125725"/>
</workbook>
</file>

<file path=xl/calcChain.xml><?xml version="1.0" encoding="utf-8"?>
<calcChain xmlns="http://schemas.openxmlformats.org/spreadsheetml/2006/main">
  <c r="F6" i="2"/>
  <c r="G6"/>
  <c r="F7"/>
  <c r="G7"/>
  <c r="F8"/>
  <c r="G8"/>
  <c r="F9"/>
  <c r="G9"/>
  <c r="F10"/>
  <c r="G10"/>
</calcChain>
</file>

<file path=xl/sharedStrings.xml><?xml version="1.0" encoding="utf-8"?>
<sst xmlns="http://schemas.openxmlformats.org/spreadsheetml/2006/main" count="17" uniqueCount="17">
  <si>
    <t>Amount</t>
  </si>
  <si>
    <t>Percent</t>
  </si>
  <si>
    <t>(Dollars in Millions)</t>
  </si>
  <si>
    <t>U.S. Global Change Research Program</t>
  </si>
  <si>
    <t xml:space="preserve">National Nanotechnology Initiative </t>
  </si>
  <si>
    <t xml:space="preserve">Homeland Security Activities </t>
  </si>
  <si>
    <t>FY 2012</t>
  </si>
  <si>
    <t>Request</t>
  </si>
  <si>
    <t>FY 2012 Request</t>
  </si>
  <si>
    <t>FY 2012 Interagency Activities</t>
  </si>
  <si>
    <t>FY 2010 Omnibus Actual</t>
  </si>
  <si>
    <t>FY 2010 ARRA Actual</t>
  </si>
  <si>
    <t>Networking and Information Technology R&amp;D</t>
  </si>
  <si>
    <t>Climate Change Technology Program</t>
  </si>
  <si>
    <t>FY 2010 Enacted</t>
  </si>
  <si>
    <t>Change over</t>
  </si>
  <si>
    <t>FY 2010 Enacted/
Annualized 
FY 2011 CR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</si>
</sst>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%"/>
    <numFmt numFmtId="167" formatCode="#,##0.00;\-#,##0.00;&quot;-&quot;??"/>
    <numFmt numFmtId="168" formatCode="&quot;$&quot;#,##0.00;\-&quot;$&quot;#,##0.00;&quot;-&quot;??"/>
  </numFmts>
  <fonts count="22">
    <font>
      <sz val="10"/>
      <name val="Arial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5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0" xfId="0" applyFont="1" applyBorder="1" applyAlignment="1">
      <alignment horizontal="right" wrapText="1"/>
    </xf>
    <xf numFmtId="0" fontId="20" fillId="0" borderId="0" xfId="0" applyFont="1"/>
    <xf numFmtId="164" fontId="20" fillId="0" borderId="0" xfId="0" applyNumberFormat="1" applyFont="1"/>
    <xf numFmtId="165" fontId="20" fillId="0" borderId="0" xfId="0" applyNumberFormat="1" applyFont="1"/>
    <xf numFmtId="0" fontId="20" fillId="0" borderId="11" xfId="0" applyFont="1" applyBorder="1"/>
    <xf numFmtId="165" fontId="20" fillId="0" borderId="11" xfId="0" applyNumberFormat="1" applyFont="1" applyBorder="1"/>
    <xf numFmtId="0" fontId="0" fillId="0" borderId="0" xfId="0" applyBorder="1"/>
    <xf numFmtId="0" fontId="21" fillId="0" borderId="0" xfId="0" applyFont="1" applyAlignment="1"/>
    <xf numFmtId="0" fontId="1" fillId="0" borderId="0" xfId="0" applyFont="1" applyBorder="1" applyAlignment="1"/>
    <xf numFmtId="167" fontId="20" fillId="0" borderId="0" xfId="0" applyNumberFormat="1" applyFont="1"/>
    <xf numFmtId="167" fontId="20" fillId="0" borderId="11" xfId="0" applyNumberFormat="1" applyFont="1" applyBorder="1"/>
    <xf numFmtId="164" fontId="20" fillId="0" borderId="0" xfId="0" applyNumberFormat="1" applyFont="1" applyBorder="1"/>
    <xf numFmtId="167" fontId="20" fillId="0" borderId="0" xfId="0" applyNumberFormat="1" applyFont="1" applyBorder="1"/>
    <xf numFmtId="168" fontId="20" fillId="0" borderId="0" xfId="0" applyNumberFormat="1" applyFont="1" applyBorder="1"/>
    <xf numFmtId="4" fontId="20" fillId="0" borderId="0" xfId="0" applyNumberFormat="1" applyFont="1" applyBorder="1"/>
    <xf numFmtId="0" fontId="2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Normal="100" workbookViewId="0">
      <selection activeCell="E20" sqref="E20"/>
    </sheetView>
  </sheetViews>
  <sheetFormatPr defaultRowHeight="12.75"/>
  <cols>
    <col min="1" max="1" width="38.42578125" customWidth="1"/>
    <col min="2" max="2" width="8.42578125" customWidth="1"/>
    <col min="3" max="3" width="7.5703125" customWidth="1"/>
    <col min="4" max="4" width="12.140625" customWidth="1"/>
    <col min="5" max="5" width="8.28515625" customWidth="1"/>
    <col min="6" max="9" width="8.7109375" customWidth="1"/>
  </cols>
  <sheetData>
    <row r="1" spans="1:9" ht="14.25">
      <c r="A1" s="16" t="s">
        <v>9</v>
      </c>
      <c r="B1" s="16"/>
      <c r="C1" s="16"/>
      <c r="D1" s="16"/>
      <c r="E1" s="16"/>
      <c r="F1" s="16"/>
      <c r="G1" s="16"/>
      <c r="H1" s="8"/>
      <c r="I1" s="8"/>
    </row>
    <row r="2" spans="1:9" ht="12.75" customHeight="1" thickBot="1">
      <c r="A2" s="17" t="s">
        <v>2</v>
      </c>
      <c r="B2" s="17"/>
      <c r="C2" s="17"/>
      <c r="D2" s="17"/>
      <c r="E2" s="17"/>
      <c r="F2" s="17"/>
      <c r="G2" s="17"/>
      <c r="H2" s="9"/>
      <c r="I2" s="9"/>
    </row>
    <row r="3" spans="1:9" ht="27" customHeight="1">
      <c r="A3" s="18"/>
      <c r="B3" s="21" t="s">
        <v>10</v>
      </c>
      <c r="C3" s="21" t="s">
        <v>11</v>
      </c>
      <c r="D3" s="21" t="s">
        <v>16</v>
      </c>
      <c r="E3" s="21" t="s">
        <v>8</v>
      </c>
      <c r="F3" s="24" t="s">
        <v>15</v>
      </c>
      <c r="G3" s="24"/>
      <c r="H3" s="7"/>
    </row>
    <row r="4" spans="1:9">
      <c r="A4" s="19"/>
      <c r="B4" s="22"/>
      <c r="C4" s="22"/>
      <c r="D4" s="22"/>
      <c r="E4" s="22" t="s">
        <v>6</v>
      </c>
      <c r="F4" s="25" t="s">
        <v>14</v>
      </c>
      <c r="G4" s="25"/>
    </row>
    <row r="5" spans="1:9">
      <c r="A5" s="20"/>
      <c r="B5" s="23"/>
      <c r="C5" s="23"/>
      <c r="D5" s="23"/>
      <c r="E5" s="23" t="s">
        <v>7</v>
      </c>
      <c r="F5" s="1" t="s">
        <v>0</v>
      </c>
      <c r="G5" s="1" t="s">
        <v>1</v>
      </c>
    </row>
    <row r="6" spans="1:9" ht="12.75" customHeight="1">
      <c r="A6" s="2" t="s">
        <v>3</v>
      </c>
      <c r="B6" s="12">
        <v>319.55</v>
      </c>
      <c r="C6" s="14">
        <v>0</v>
      </c>
      <c r="D6" s="12">
        <v>319.06</v>
      </c>
      <c r="E6" s="12">
        <v>425.11</v>
      </c>
      <c r="F6" s="3">
        <f>E6-D6</f>
        <v>106.05000000000001</v>
      </c>
      <c r="G6" s="4">
        <f>IF(D6=0,"N/A  ",F6/D6)</f>
        <v>0.33238262395787632</v>
      </c>
    </row>
    <row r="7" spans="1:9" ht="12.75" customHeight="1">
      <c r="A7" s="2" t="s">
        <v>13</v>
      </c>
      <c r="B7" s="15">
        <v>27.57</v>
      </c>
      <c r="C7" s="14">
        <v>0</v>
      </c>
      <c r="D7" s="15">
        <v>25.75</v>
      </c>
      <c r="E7" s="15">
        <v>62.96</v>
      </c>
      <c r="F7" s="10">
        <f>E7-D7</f>
        <v>37.21</v>
      </c>
      <c r="G7" s="4">
        <f>IF(D7=0,"N/A  ",F7/D7)</f>
        <v>1.4450485436893203</v>
      </c>
    </row>
    <row r="8" spans="1:9" ht="12.75" customHeight="1">
      <c r="A8" s="2" t="s">
        <v>12</v>
      </c>
      <c r="B8" s="13">
        <v>1105.56</v>
      </c>
      <c r="C8" s="13">
        <v>0</v>
      </c>
      <c r="D8" s="13">
        <v>1090.48</v>
      </c>
      <c r="E8" s="13">
        <v>1257.67</v>
      </c>
      <c r="F8" s="10">
        <f>E8-D8</f>
        <v>167.19000000000005</v>
      </c>
      <c r="G8" s="4">
        <f>IF(D8=0,"N/A  ",F8/D8)</f>
        <v>0.15331780500330133</v>
      </c>
    </row>
    <row r="9" spans="1:9" ht="12.75" customHeight="1">
      <c r="A9" s="2" t="s">
        <v>4</v>
      </c>
      <c r="B9" s="13">
        <v>428.67</v>
      </c>
      <c r="C9" s="13">
        <v>17.72</v>
      </c>
      <c r="D9" s="13">
        <v>412.21</v>
      </c>
      <c r="E9" s="13">
        <v>455.95</v>
      </c>
      <c r="F9" s="10">
        <f>E9-D9</f>
        <v>43.740000000000009</v>
      </c>
      <c r="G9" s="4">
        <f>IF(D9=0,"N/A  ",F9/D9)</f>
        <v>0.10611096285873708</v>
      </c>
    </row>
    <row r="10" spans="1:9" ht="12.75" customHeight="1" thickBot="1">
      <c r="A10" s="5" t="s">
        <v>5</v>
      </c>
      <c r="B10" s="11">
        <v>391.19</v>
      </c>
      <c r="C10" s="11">
        <v>0</v>
      </c>
      <c r="D10" s="11">
        <v>390.03</v>
      </c>
      <c r="E10" s="11">
        <v>425.85</v>
      </c>
      <c r="F10" s="11">
        <f>E10-D10</f>
        <v>35.82000000000005</v>
      </c>
      <c r="G10" s="6">
        <f>IF(D10=0,"N/A  ",F10/D10)</f>
        <v>9.1839089300823143E-2</v>
      </c>
    </row>
    <row r="11" spans="1:9" ht="5.25" customHeight="1"/>
  </sheetData>
  <mergeCells count="9">
    <mergeCell ref="A1:G1"/>
    <mergeCell ref="A2:G2"/>
    <mergeCell ref="A3:A5"/>
    <mergeCell ref="B3:B5"/>
    <mergeCell ref="D3:D5"/>
    <mergeCell ref="E3:E5"/>
    <mergeCell ref="C3:C5"/>
    <mergeCell ref="F3:G3"/>
    <mergeCell ref="F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2012 Interagency Activities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csabus</dc:creator>
  <cp:lastModifiedBy>lelewis</cp:lastModifiedBy>
  <cp:lastPrinted>2009-09-01T17:11:58Z</cp:lastPrinted>
  <dcterms:created xsi:type="dcterms:W3CDTF">2009-09-01T17:01:38Z</dcterms:created>
  <dcterms:modified xsi:type="dcterms:W3CDTF">2011-02-10T17:52:48Z</dcterms:modified>
</cp:coreProperties>
</file>