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240" windowHeight="7935"/>
  </bookViews>
  <sheets>
    <sheet name="ALMA Funding by Stage Graph" sheetId="1" r:id="rId1"/>
    <sheet name="ALMA Funding by Stage Table" sheetId="2" r:id="rId2"/>
  </sheets>
  <calcPr calcId="125725"/>
</workbook>
</file>

<file path=xl/calcChain.xml><?xml version="1.0" encoding="utf-8"?>
<calcChain xmlns="http://schemas.openxmlformats.org/spreadsheetml/2006/main">
  <c r="D29" i="2"/>
  <c r="C29"/>
  <c r="B29"/>
</calcChain>
</file>

<file path=xl/sharedStrings.xml><?xml version="1.0" encoding="utf-8"?>
<sst xmlns="http://schemas.openxmlformats.org/spreadsheetml/2006/main" count="10" uniqueCount="10">
  <si>
    <t>ALMA Funding, by Stage</t>
  </si>
  <si>
    <t>(Dollars in Millions)</t>
  </si>
  <si>
    <t>Concept &amp; Development</t>
  </si>
  <si>
    <t>Implementation</t>
  </si>
  <si>
    <t>Management &amp; Operations</t>
  </si>
  <si>
    <t>2011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</si>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</sst>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fonts count="4">
    <font>
      <sz val="11"/>
      <color theme="1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/>
    <xf numFmtId="49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/>
    </xf>
    <xf numFmtId="4" fontId="3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53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/>
              <a:t>ALMA Funding, by Stage</a:t>
            </a:r>
          </a:p>
          <a:p>
            <a:pPr>
              <a:defRPr sz="1053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/>
              <a:t>(Dollars in Millions)</a:t>
            </a:r>
          </a:p>
        </c:rich>
      </c:tx>
      <c:layout>
        <c:manualLayout>
          <c:xMode val="edge"/>
          <c:yMode val="edge"/>
          <c:x val="0.31940185323948644"/>
          <c:y val="1.8787751531058702E-2"/>
        </c:manualLayout>
      </c:layout>
      <c:spPr>
        <a:noFill/>
        <a:ln w="26739">
          <a:noFill/>
        </a:ln>
      </c:spPr>
    </c:title>
    <c:plotArea>
      <c:layout>
        <c:manualLayout>
          <c:layoutTarget val="inner"/>
          <c:xMode val="edge"/>
          <c:yMode val="edge"/>
          <c:x val="8.3913995929916246E-2"/>
          <c:y val="0.16517690288713946"/>
          <c:w val="0.65943485613440844"/>
          <c:h val="0.71708731408573934"/>
        </c:manualLayout>
      </c:layout>
      <c:lineChart>
        <c:grouping val="standard"/>
        <c:ser>
          <c:idx val="1"/>
          <c:order val="0"/>
          <c:tx>
            <c:v>Implementation</c:v>
          </c:tx>
          <c:spPr>
            <a:ln w="13369">
              <a:solidFill>
                <a:srgbClr val="993300"/>
              </a:solidFill>
              <a:prstDash val="solid"/>
            </a:ln>
          </c:spPr>
          <c:marker>
            <c:symbol val="x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'ALMA Funding by Stage Table'!$A$17:$A$28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'ALMA Funding by Stage Table'!$C$17:$C$28</c:f>
              <c:numCache>
                <c:formatCode>#,##0.00</c:formatCode>
                <c:ptCount val="12"/>
                <c:pt idx="0">
                  <c:v>64.27</c:v>
                </c:pt>
                <c:pt idx="1">
                  <c:v>102.07</c:v>
                </c:pt>
                <c:pt idx="2">
                  <c:v>82.25</c:v>
                </c:pt>
                <c:pt idx="3">
                  <c:v>42.76</c:v>
                </c:pt>
                <c:pt idx="4">
                  <c:v>13.91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v>Management &amp; Operations</c:v>
          </c:tx>
          <c:cat>
            <c:strRef>
              <c:f>'ALMA Funding by Stage Table'!$A$17:$A$28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'ALMA Funding by Stage Table'!$D$17:$D$28</c:f>
              <c:numCache>
                <c:formatCode>#,##0.00</c:formatCode>
                <c:ptCount val="12"/>
                <c:pt idx="0">
                  <c:v>2.73</c:v>
                </c:pt>
                <c:pt idx="1">
                  <c:v>7.64</c:v>
                </c:pt>
                <c:pt idx="2">
                  <c:v>11</c:v>
                </c:pt>
                <c:pt idx="3">
                  <c:v>18.2</c:v>
                </c:pt>
                <c:pt idx="4">
                  <c:v>23.38</c:v>
                </c:pt>
                <c:pt idx="5">
                  <c:v>28.61</c:v>
                </c:pt>
                <c:pt idx="6">
                  <c:v>32.92</c:v>
                </c:pt>
                <c:pt idx="7">
                  <c:v>36.409999999999997</c:v>
                </c:pt>
                <c:pt idx="8">
                  <c:v>39.17</c:v>
                </c:pt>
                <c:pt idx="9">
                  <c:v>40.270000000000003</c:v>
                </c:pt>
                <c:pt idx="10">
                  <c:v>41.39</c:v>
                </c:pt>
                <c:pt idx="11">
                  <c:v>42.55</c:v>
                </c:pt>
              </c:numCache>
            </c:numRef>
          </c:val>
        </c:ser>
        <c:marker val="1"/>
        <c:axId val="94863360"/>
        <c:axId val="94864896"/>
      </c:lineChart>
      <c:catAx>
        <c:axId val="948633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342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2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"/>
                <a:cs typeface="Times New Roman" pitchFamily="18" charset="0"/>
              </a:defRPr>
            </a:pPr>
            <a:endParaRPr lang="en-US"/>
          </a:p>
        </c:txPr>
        <c:crossAx val="94864896"/>
        <c:crosses val="autoZero"/>
        <c:auto val="1"/>
        <c:lblAlgn val="ctr"/>
        <c:lblOffset val="100"/>
        <c:tickLblSkip val="1"/>
        <c:tickMarkSkip val="1"/>
      </c:catAx>
      <c:valAx>
        <c:axId val="94864896"/>
        <c:scaling>
          <c:orientation val="minMax"/>
          <c:max val="105"/>
          <c:min val="0"/>
        </c:scaling>
        <c:axPos val="l"/>
        <c:majorGridlines>
          <c:spPr>
            <a:ln w="3342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none"/>
        <c:tickLblPos val="nextTo"/>
        <c:spPr>
          <a:ln w="3342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2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4863360"/>
        <c:crosses val="autoZero"/>
        <c:crossBetween val="midCat"/>
        <c:majorUnit val="20"/>
      </c:valAx>
      <c:spPr>
        <a:noFill/>
        <a:ln w="13369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5777553936805"/>
          <c:y val="0.30052843394575696"/>
          <c:w val="0.2058555161104082"/>
          <c:h val="0.28324759405074368"/>
        </c:manualLayout>
      </c:layout>
      <c:spPr>
        <a:solidFill>
          <a:srgbClr val="FFFFFF"/>
        </a:solidFill>
        <a:ln w="3342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842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9525</xdr:colOff>
      <xdr:row>15</xdr:row>
      <xdr:rowOff>0</xdr:rowOff>
    </xdr:to>
    <xdr:graphicFrame macro="">
      <xdr:nvGraphicFramePr>
        <xdr:cNvPr id="2" name="Objec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I17" sqref="I17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="85" zoomScaleNormal="85" workbookViewId="0">
      <selection activeCell="C14" sqref="C14"/>
    </sheetView>
  </sheetViews>
  <sheetFormatPr defaultRowHeight="15"/>
  <cols>
    <col min="2" max="4" width="13.7109375" customWidth="1"/>
  </cols>
  <sheetData>
    <row r="1" spans="1:4" ht="15.75">
      <c r="A1" s="13" t="s">
        <v>0</v>
      </c>
      <c r="B1" s="13"/>
      <c r="C1" s="13"/>
      <c r="D1" s="13"/>
    </row>
    <row r="2" spans="1:4">
      <c r="A2" s="14" t="s">
        <v>1</v>
      </c>
      <c r="B2" s="14"/>
      <c r="C2" s="14"/>
      <c r="D2" s="14"/>
    </row>
    <row r="3" spans="1:4" ht="26.25">
      <c r="A3" s="1"/>
      <c r="B3" s="2" t="s">
        <v>2</v>
      </c>
      <c r="C3" s="2" t="s">
        <v>3</v>
      </c>
      <c r="D3" s="2" t="s">
        <v>4</v>
      </c>
    </row>
    <row r="4" spans="1:4">
      <c r="A4" s="3">
        <v>1994</v>
      </c>
      <c r="B4" s="4">
        <v>0.25</v>
      </c>
      <c r="C4" s="4"/>
      <c r="D4" s="4"/>
    </row>
    <row r="5" spans="1:4">
      <c r="A5" s="3">
        <v>1995</v>
      </c>
      <c r="B5" s="4">
        <v>5</v>
      </c>
      <c r="C5" s="4"/>
      <c r="D5" s="4"/>
    </row>
    <row r="6" spans="1:4">
      <c r="A6" s="3">
        <v>1996</v>
      </c>
      <c r="B6" s="4">
        <v>0.5</v>
      </c>
      <c r="C6" s="4"/>
      <c r="D6" s="4"/>
    </row>
    <row r="7" spans="1:4">
      <c r="A7" s="3">
        <v>1997</v>
      </c>
      <c r="B7" s="4">
        <v>0.75</v>
      </c>
      <c r="C7" s="4"/>
      <c r="D7" s="4"/>
    </row>
    <row r="8" spans="1:4">
      <c r="A8" s="3">
        <v>1998</v>
      </c>
      <c r="B8" s="4">
        <v>9</v>
      </c>
      <c r="C8" s="4"/>
      <c r="D8" s="4"/>
    </row>
    <row r="9" spans="1:4">
      <c r="A9" s="3">
        <v>1999</v>
      </c>
      <c r="B9" s="4">
        <v>9</v>
      </c>
      <c r="C9" s="4"/>
      <c r="D9" s="4"/>
    </row>
    <row r="10" spans="1:4">
      <c r="A10" s="3">
        <v>2000</v>
      </c>
      <c r="B10" s="4">
        <v>8</v>
      </c>
      <c r="C10" s="4"/>
      <c r="D10" s="4"/>
    </row>
    <row r="11" spans="1:4">
      <c r="A11" s="3">
        <v>2001</v>
      </c>
      <c r="B11" s="4">
        <v>5.99</v>
      </c>
      <c r="C11" s="4">
        <v>0</v>
      </c>
      <c r="D11" s="4"/>
    </row>
    <row r="12" spans="1:4">
      <c r="A12" s="3">
        <v>2002</v>
      </c>
      <c r="B12" s="4">
        <v>0</v>
      </c>
      <c r="C12" s="4">
        <v>12.5</v>
      </c>
      <c r="D12" s="4"/>
    </row>
    <row r="13" spans="1:4">
      <c r="A13" s="3">
        <v>2003</v>
      </c>
      <c r="B13" s="4"/>
      <c r="C13" s="4">
        <v>29.81</v>
      </c>
      <c r="D13" s="4"/>
    </row>
    <row r="14" spans="1:4">
      <c r="A14" s="3">
        <v>2004</v>
      </c>
      <c r="B14" s="4"/>
      <c r="C14" s="4">
        <v>50.7</v>
      </c>
      <c r="D14" s="4">
        <v>0</v>
      </c>
    </row>
    <row r="15" spans="1:4">
      <c r="A15" s="3">
        <v>2005</v>
      </c>
      <c r="B15" s="4"/>
      <c r="C15" s="4">
        <v>49.3</v>
      </c>
      <c r="D15" s="4">
        <v>1</v>
      </c>
    </row>
    <row r="16" spans="1:4">
      <c r="A16" s="3">
        <v>2006</v>
      </c>
      <c r="B16" s="4"/>
      <c r="C16" s="4">
        <v>48.66</v>
      </c>
      <c r="D16" s="4">
        <v>1.5</v>
      </c>
    </row>
    <row r="17" spans="1:4">
      <c r="A17" s="3">
        <v>2007</v>
      </c>
      <c r="B17" s="4"/>
      <c r="C17" s="4">
        <v>64.27</v>
      </c>
      <c r="D17" s="4">
        <v>2.73</v>
      </c>
    </row>
    <row r="18" spans="1:4">
      <c r="A18" s="3">
        <v>2008</v>
      </c>
      <c r="B18" s="4"/>
      <c r="C18" s="4">
        <v>102.07</v>
      </c>
      <c r="D18" s="4">
        <v>7.64</v>
      </c>
    </row>
    <row r="19" spans="1:4">
      <c r="A19" s="3">
        <v>2009</v>
      </c>
      <c r="B19" s="4"/>
      <c r="C19" s="4">
        <v>82.25</v>
      </c>
      <c r="D19" s="4">
        <v>11</v>
      </c>
    </row>
    <row r="20" spans="1:4">
      <c r="A20" s="3">
        <v>2010</v>
      </c>
      <c r="B20" s="4"/>
      <c r="C20" s="4">
        <v>42.76</v>
      </c>
      <c r="D20" s="4">
        <v>18.2</v>
      </c>
    </row>
    <row r="21" spans="1:4">
      <c r="A21" s="5" t="s">
        <v>5</v>
      </c>
      <c r="B21" s="4"/>
      <c r="C21" s="4">
        <v>13.91</v>
      </c>
      <c r="D21" s="4">
        <v>23.38</v>
      </c>
    </row>
    <row r="22" spans="1:4">
      <c r="A22" s="3">
        <v>2012</v>
      </c>
      <c r="B22" s="4"/>
      <c r="C22" s="4">
        <v>3</v>
      </c>
      <c r="D22" s="4">
        <v>28.61</v>
      </c>
    </row>
    <row r="23" spans="1:4">
      <c r="A23" s="8">
        <v>2013</v>
      </c>
      <c r="B23" s="9"/>
      <c r="C23" s="10">
        <v>0</v>
      </c>
      <c r="D23" s="4">
        <v>32.92</v>
      </c>
    </row>
    <row r="24" spans="1:4">
      <c r="A24" s="6">
        <v>2014</v>
      </c>
      <c r="B24" s="10"/>
      <c r="C24" s="10"/>
      <c r="D24" s="7">
        <v>36.409999999999997</v>
      </c>
    </row>
    <row r="25" spans="1:4">
      <c r="A25" s="6" t="s">
        <v>6</v>
      </c>
      <c r="B25" s="11"/>
      <c r="C25" s="10"/>
      <c r="D25" s="7">
        <v>39.17</v>
      </c>
    </row>
    <row r="26" spans="1:4">
      <c r="A26" s="6" t="s">
        <v>7</v>
      </c>
      <c r="B26" s="11"/>
      <c r="C26" s="10"/>
      <c r="D26" s="7">
        <v>40.270000000000003</v>
      </c>
    </row>
    <row r="27" spans="1:4">
      <c r="A27" s="6" t="s">
        <v>8</v>
      </c>
      <c r="B27" s="11"/>
      <c r="C27" s="10"/>
      <c r="D27" s="7">
        <v>41.39</v>
      </c>
    </row>
    <row r="28" spans="1:4">
      <c r="A28" s="6" t="s">
        <v>9</v>
      </c>
      <c r="B28" s="11"/>
      <c r="C28" s="10"/>
      <c r="D28" s="7">
        <v>42.55</v>
      </c>
    </row>
    <row r="29" spans="1:4">
      <c r="A29" s="12"/>
      <c r="B29" s="10">
        <f>SUM(B4:B28)</f>
        <v>38.49</v>
      </c>
      <c r="C29" s="10">
        <f>SUM(C4:C28)</f>
        <v>499.23</v>
      </c>
      <c r="D29" s="10">
        <f>SUM(D4:D28)</f>
        <v>326.77000000000004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ALMA Funding by Stage Graph</vt:lpstr>
      <vt:lpstr>ALMA Funding by Stage Table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eblue</cp:lastModifiedBy>
  <cp:lastPrinted>2012-02-08T17:32:17Z</cp:lastPrinted>
  <dcterms:created xsi:type="dcterms:W3CDTF">2012-02-07T22:38:31Z</dcterms:created>
  <dcterms:modified xsi:type="dcterms:W3CDTF">2012-02-08T17:32:18Z</dcterms:modified>
</cp:coreProperties>
</file>