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6875" windowHeight="9720"/>
  </bookViews>
  <sheets>
    <sheet name="BIO Major Investments" sheetId="1" r:id="rId1"/>
  </sheets>
  <calcPr calcId="125725"/>
</workbook>
</file>

<file path=xl/calcChain.xml><?xml version="1.0" encoding="utf-8"?>
<calcChain xmlns="http://schemas.openxmlformats.org/spreadsheetml/2006/main">
  <c r="F15" i="1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<sst xmlns="http://schemas.openxmlformats.org/spreadsheetml/2006/main" count="21" uniqueCount="21">
  <si>
    <t>BIO Major Investments</t>
  </si>
  <si>
    <t>(Dollars in Millions)</t>
  </si>
  <si>
    <t>Area of Investment</t>
  </si>
  <si>
    <t>FY 2011 Actual</t>
  </si>
  <si>
    <t>FY 2012 Estimate</t>
  </si>
  <si>
    <t>FY 2013 Request</t>
  </si>
  <si>
    <t>Change Over
FY 2012 Estimate</t>
  </si>
  <si>
    <t>Amount</t>
  </si>
  <si>
    <t>Percent</t>
  </si>
  <si>
    <t>Advanced Manufacturing</t>
  </si>
  <si>
    <t>BioMaPS</t>
  </si>
  <si>
    <t>CAREER</t>
  </si>
  <si>
    <t>CEMMSS</t>
  </si>
  <si>
    <t>CIF21</t>
  </si>
  <si>
    <t>Clean Energy Technology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</si>
  <si>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</si>
  <si>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I-Corps</t>
  </si>
  <si>
    <t>INSPIRE</t>
  </si>
  <si>
    <t>SEES</t>
  </si>
  <si>
    <t>BIO 5 Grand Challenges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</si>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</sst>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/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6" fontId="7" fillId="0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6" fillId="0" borderId="3" xfId="0" applyFont="1" applyBorder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>
      <selection activeCell="C17" sqref="C17"/>
    </sheetView>
  </sheetViews>
  <sheetFormatPr defaultColWidth="8.85546875" defaultRowHeight="15"/>
  <cols>
    <col min="1" max="1" width="23" customWidth="1"/>
    <col min="2" max="5" width="10.42578125" customWidth="1"/>
    <col min="6" max="6" width="7.7109375" customWidth="1"/>
    <col min="7" max="7" width="3.7109375" customWidth="1"/>
  </cols>
  <sheetData>
    <row r="1" spans="1:16">
      <c r="A1" s="18" t="s">
        <v>0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>
      <c r="A2" s="19" t="s">
        <v>1</v>
      </c>
      <c r="B2" s="19"/>
      <c r="C2" s="19"/>
      <c r="D2" s="19"/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" customHeight="1">
      <c r="A3" s="20" t="s">
        <v>2</v>
      </c>
      <c r="B3" s="22" t="s">
        <v>3</v>
      </c>
      <c r="C3" s="22" t="s">
        <v>4</v>
      </c>
      <c r="D3" s="24" t="s">
        <v>5</v>
      </c>
      <c r="E3" s="26" t="s">
        <v>6</v>
      </c>
      <c r="F3" s="26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1"/>
      <c r="B4" s="23"/>
      <c r="C4" s="23"/>
      <c r="D4" s="25"/>
      <c r="E4" s="2" t="s">
        <v>7</v>
      </c>
      <c r="F4" s="2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3" t="s">
        <v>9</v>
      </c>
      <c r="B5" s="4">
        <v>0</v>
      </c>
      <c r="C5" s="4">
        <v>2</v>
      </c>
      <c r="D5" s="5">
        <v>2.6</v>
      </c>
      <c r="E5" s="4">
        <f t="shared" ref="E5:E15" si="0">D5-C5</f>
        <v>0.60000000000000009</v>
      </c>
      <c r="F5" s="6">
        <f t="shared" ref="F5:F10" si="1">IF(C5=0,"N/A  ",E5/C5)</f>
        <v>0.30000000000000004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customHeight="1">
      <c r="A6" s="3" t="s">
        <v>10</v>
      </c>
      <c r="B6" s="7">
        <v>5.57</v>
      </c>
      <c r="C6" s="7">
        <v>9</v>
      </c>
      <c r="D6" s="8">
        <v>13.57</v>
      </c>
      <c r="E6" s="7">
        <f t="shared" si="0"/>
        <v>4.57</v>
      </c>
      <c r="F6" s="6">
        <f t="shared" si="1"/>
        <v>0.50777777777777777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 customHeight="1">
      <c r="A7" s="3" t="s">
        <v>11</v>
      </c>
      <c r="B7" s="7">
        <v>32.700000000000003</v>
      </c>
      <c r="C7" s="7">
        <v>31.13</v>
      </c>
      <c r="D7" s="8">
        <v>32.630000000000003</v>
      </c>
      <c r="E7" s="7">
        <f t="shared" si="0"/>
        <v>1.5000000000000036</v>
      </c>
      <c r="F7" s="6">
        <f t="shared" si="1"/>
        <v>4.818503051718611E-2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 customHeight="1">
      <c r="A8" s="3" t="s">
        <v>12</v>
      </c>
      <c r="B8" s="7">
        <v>0</v>
      </c>
      <c r="C8" s="7">
        <v>3</v>
      </c>
      <c r="D8" s="8">
        <v>5</v>
      </c>
      <c r="E8" s="7">
        <f t="shared" si="0"/>
        <v>2</v>
      </c>
      <c r="F8" s="6">
        <f t="shared" si="1"/>
        <v>0.66666666666666663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9" t="s">
        <v>13</v>
      </c>
      <c r="B9" s="7">
        <v>0</v>
      </c>
      <c r="C9" s="7">
        <v>2</v>
      </c>
      <c r="D9" s="8">
        <v>4</v>
      </c>
      <c r="E9" s="7">
        <f t="shared" si="0"/>
        <v>2</v>
      </c>
      <c r="F9" s="6">
        <f t="shared" si="1"/>
        <v>1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9" t="s">
        <v>14</v>
      </c>
      <c r="B10" s="7">
        <v>35.75</v>
      </c>
      <c r="C10" s="7">
        <v>39</v>
      </c>
      <c r="D10" s="8">
        <v>45</v>
      </c>
      <c r="E10" s="7">
        <f t="shared" si="0"/>
        <v>6</v>
      </c>
      <c r="F10" s="6">
        <f t="shared" si="1"/>
        <v>0.15384615384615385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0" t="s">
        <v>15</v>
      </c>
      <c r="B11" s="11">
        <v>0</v>
      </c>
      <c r="C11" s="12">
        <v>0</v>
      </c>
      <c r="D11" s="11">
        <v>2</v>
      </c>
      <c r="E11" s="12">
        <f t="shared" si="0"/>
        <v>2</v>
      </c>
      <c r="F11" s="6" t="str">
        <f>IF(C11=0,"N/A  ",E11/C11)</f>
        <v xml:space="preserve">N/A  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9" t="s">
        <v>16</v>
      </c>
      <c r="B12" s="12">
        <v>0.05</v>
      </c>
      <c r="C12" s="12">
        <v>0.5</v>
      </c>
      <c r="D12" s="11">
        <v>2</v>
      </c>
      <c r="E12" s="12">
        <f t="shared" si="0"/>
        <v>1.5</v>
      </c>
      <c r="F12" s="6">
        <f>IF(C12=0,"N/A  ",E12/C12)</f>
        <v>3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3" t="s">
        <v>17</v>
      </c>
      <c r="B13" s="11">
        <v>0</v>
      </c>
      <c r="C13" s="11">
        <v>2</v>
      </c>
      <c r="D13" s="11">
        <v>4</v>
      </c>
      <c r="E13" s="11">
        <f t="shared" si="0"/>
        <v>2</v>
      </c>
      <c r="F13" s="14">
        <f t="shared" ref="F13:F15" si="2">IF(C13=0,"N/A  ",E13/C13)</f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3" t="s">
        <v>18</v>
      </c>
      <c r="B14" s="12">
        <v>24.59</v>
      </c>
      <c r="C14" s="12">
        <v>27.25</v>
      </c>
      <c r="D14" s="11">
        <v>34.75</v>
      </c>
      <c r="E14" s="12">
        <f t="shared" si="0"/>
        <v>7.5</v>
      </c>
      <c r="F14" s="6">
        <f t="shared" si="2"/>
        <v>0.27522935779816515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thickBot="1">
      <c r="A15" s="15" t="s">
        <v>19</v>
      </c>
      <c r="B15" s="12">
        <v>0</v>
      </c>
      <c r="C15" s="12">
        <v>0</v>
      </c>
      <c r="D15" s="11">
        <v>20</v>
      </c>
      <c r="E15" s="12">
        <f t="shared" si="0"/>
        <v>20</v>
      </c>
      <c r="F15" s="6" t="str">
        <f t="shared" si="2"/>
        <v xml:space="preserve">N/A  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7" t="s">
        <v>20</v>
      </c>
      <c r="B16" s="17"/>
      <c r="C16" s="17"/>
      <c r="D16" s="17"/>
      <c r="E16" s="17"/>
      <c r="F16" s="17"/>
    </row>
    <row r="17" spans="5:5">
      <c r="E17" s="16"/>
    </row>
  </sheetData>
  <mergeCells count="8">
    <mergeCell ref="A16:F1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Major Investments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tjones</cp:lastModifiedBy>
  <dcterms:created xsi:type="dcterms:W3CDTF">2012-02-07T21:40:34Z</dcterms:created>
  <dcterms:modified xsi:type="dcterms:W3CDTF">2012-02-08T14:53:38Z</dcterms:modified>
</cp:coreProperties>
</file>