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9375" windowHeight="4980"/>
  </bookViews>
  <sheets>
    <sheet name="Model Org by Approp" sheetId="1" r:id="rId1"/>
  </sheets>
  <calcPr calcId="145621"/>
</workbook>
</file>

<file path=xl/calcChain.xml><?xml version="1.0" encoding="utf-8"?>
<calcChain xmlns="http://schemas.openxmlformats.org/spreadsheetml/2006/main">
  <c r="E13" i="1" l="1"/>
  <c r="G13" i="1" s="1"/>
  <c r="D13" i="1"/>
  <c r="C13" i="1"/>
  <c r="F12" i="1"/>
  <c r="E12" i="1"/>
  <c r="G12" i="1" s="1"/>
  <c r="D12" i="1"/>
  <c r="C12" i="1"/>
  <c r="G11" i="1"/>
  <c r="F11" i="1"/>
  <c r="G10" i="1"/>
  <c r="F10" i="1"/>
  <c r="G9" i="1"/>
  <c r="F9" i="1"/>
  <c r="G8" i="1"/>
  <c r="F8" i="1"/>
  <c r="G7" i="1"/>
  <c r="F7" i="1"/>
  <c r="F13" i="1" l="1"/>
</calcChain>
</file>

<file path=xl/sharedStrings.xml><?xml version="1.0" encoding="utf-8"?>
<sst xmlns="http://schemas.openxmlformats.org/spreadsheetml/2006/main" count="26" uniqueCount="22">
  <si>
    <t xml:space="preserve">Agency Operations and
    Award Management </t>
  </si>
  <si>
    <t>National Science Board</t>
  </si>
  <si>
    <t xml:space="preserve">Research &amp; Related Activities </t>
  </si>
  <si>
    <t>Education and Human Resources</t>
  </si>
  <si>
    <t xml:space="preserve">   Subtotal, Program Support</t>
  </si>
  <si>
    <t>Total</t>
  </si>
  <si>
    <t>Totals may not add due to rounding.</t>
  </si>
  <si>
    <t>Actual</t>
  </si>
  <si>
    <t>FY 2012</t>
  </si>
  <si>
    <t>Enacted/</t>
  </si>
  <si>
    <t>Annualized</t>
  </si>
  <si>
    <t>FY 2013 CR</t>
  </si>
  <si>
    <t>Request</t>
  </si>
  <si>
    <t>Amount</t>
  </si>
  <si>
    <t>Percent</t>
  </si>
  <si>
    <t>FY 2012 Enacted</t>
  </si>
  <si>
    <t>Change Over</t>
  </si>
  <si>
    <t xml:space="preserve"> </t>
  </si>
  <si>
    <t>Office of Inspector General</t>
  </si>
  <si>
    <t>(Dollars in Millions)</t>
  </si>
  <si>
    <t>Table 4.  Model Organization by Appropriation</t>
  </si>
  <si>
    <t>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</si>
</sst>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8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0" fontId="3" fillId="0" borderId="3" xfId="0" applyFont="1" applyBorder="1"/>
    <xf numFmtId="2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/>
    <xf numFmtId="3" fontId="2" fillId="0" borderId="0" xfId="0" applyNumberFormat="1" applyFont="1"/>
    <xf numFmtId="164" fontId="8" fillId="0" borderId="0" xfId="1" applyNumberFormat="1" applyFont="1" applyBorder="1"/>
    <xf numFmtId="0" fontId="5" fillId="0" borderId="2" xfId="0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2" fontId="7" fillId="0" borderId="0" xfId="0" applyNumberFormat="1" applyFont="1" applyFill="1"/>
    <xf numFmtId="2" fontId="10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0" xfId="2" applyNumberFormat="1" applyFont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8" fontId="3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5" fillId="0" borderId="2" xfId="0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6" fontId="2" fillId="0" borderId="4" xfId="3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5" xfId="0" applyFont="1" applyBorder="1"/>
    <xf numFmtId="0" fontId="2" fillId="0" borderId="4" xfId="0" applyFont="1" applyBorder="1" applyAlignment="1">
      <alignment horizontal="center"/>
    </xf>
    <xf numFmtId="166" fontId="2" fillId="0" borderId="0" xfId="3" applyNumberFormat="1" applyFont="1" applyAlignment="1">
      <alignment vertical="top"/>
    </xf>
    <xf numFmtId="165" fontId="2" fillId="0" borderId="0" xfId="2" applyNumberFormat="1" applyFont="1" applyAlignment="1">
      <alignment vertical="top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topLeftCell="B1" zoomScale="93" workbookViewId="0">
      <selection activeCell="E24" sqref="E24"/>
    </sheetView>
  </sheetViews>
  <sheetFormatPr defaultRowHeight="15" x14ac:dyDescent="0.25"/>
  <cols>
    <col min="2" max="2" width="30.7109375" customWidth="1"/>
    <col min="3" max="3" width="10.7109375" customWidth="1"/>
    <col min="4" max="4" width="13.7109375" customWidth="1"/>
    <col min="5" max="5" width="11.140625" customWidth="1"/>
    <col min="6" max="7" width="10.140625" customWidth="1"/>
    <col min="9" max="9" width="9.140625" style="18"/>
  </cols>
  <sheetData>
    <row r="1" spans="1:18" s="30" customFormat="1" ht="15.6" x14ac:dyDescent="0.3">
      <c r="A1" s="28"/>
      <c r="B1" s="38" t="s">
        <v>20</v>
      </c>
      <c r="C1" s="38"/>
      <c r="D1" s="38"/>
      <c r="E1" s="38"/>
      <c r="F1" s="38"/>
      <c r="G1" s="38"/>
      <c r="H1" s="28"/>
      <c r="I1" s="29"/>
      <c r="J1" s="28"/>
      <c r="K1" s="28"/>
      <c r="L1" s="28"/>
      <c r="M1" s="28"/>
      <c r="N1" s="28"/>
      <c r="O1" s="28"/>
      <c r="P1" s="28"/>
      <c r="Q1" s="28"/>
      <c r="R1" s="28"/>
    </row>
    <row r="2" spans="1:18" thickBot="1" x14ac:dyDescent="0.35">
      <c r="A2" s="2"/>
      <c r="B2" s="42" t="s">
        <v>19</v>
      </c>
      <c r="C2" s="42"/>
      <c r="D2" s="42"/>
      <c r="E2" s="42"/>
      <c r="F2" s="42"/>
      <c r="G2" s="42"/>
      <c r="H2" s="2"/>
      <c r="I2" s="16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2"/>
      <c r="D3" s="22" t="s">
        <v>8</v>
      </c>
      <c r="E3" s="22"/>
      <c r="F3" s="39" t="s">
        <v>16</v>
      </c>
      <c r="G3" s="39"/>
      <c r="H3" s="2"/>
      <c r="I3" s="16"/>
      <c r="J3" s="2"/>
      <c r="K3" s="2"/>
      <c r="L3" s="2"/>
      <c r="M3" s="2"/>
      <c r="N3" s="2"/>
      <c r="O3" s="2"/>
      <c r="P3" s="2"/>
      <c r="Q3" s="2"/>
      <c r="R3" s="2"/>
    </row>
    <row r="4" spans="1:18" s="1" customFormat="1" x14ac:dyDescent="0.25">
      <c r="A4" s="2"/>
      <c r="B4" s="2"/>
      <c r="C4" s="22"/>
      <c r="D4" s="22" t="s">
        <v>9</v>
      </c>
      <c r="E4" s="22"/>
      <c r="F4" s="40"/>
      <c r="G4" s="40"/>
      <c r="H4" s="2"/>
      <c r="I4" s="16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14.45" x14ac:dyDescent="0.3">
      <c r="A5" s="2"/>
      <c r="B5" s="2"/>
      <c r="C5" s="22" t="s">
        <v>8</v>
      </c>
      <c r="D5" s="22" t="s">
        <v>10</v>
      </c>
      <c r="E5" s="22" t="s">
        <v>21</v>
      </c>
      <c r="F5" s="40" t="s">
        <v>15</v>
      </c>
      <c r="G5" s="40"/>
      <c r="H5" s="2"/>
      <c r="I5" s="1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5"/>
      <c r="C6" s="23" t="s">
        <v>7</v>
      </c>
      <c r="D6" s="23" t="s">
        <v>11</v>
      </c>
      <c r="E6" s="23" t="s">
        <v>12</v>
      </c>
      <c r="F6" s="31" t="s">
        <v>13</v>
      </c>
      <c r="G6" s="31" t="s">
        <v>14</v>
      </c>
      <c r="H6" s="2"/>
      <c r="I6" s="16"/>
      <c r="J6" s="2"/>
      <c r="K6" s="2"/>
      <c r="L6" s="2"/>
      <c r="M6" s="2"/>
      <c r="N6" s="2"/>
      <c r="O6" s="2"/>
      <c r="P6" s="2"/>
      <c r="Q6" s="2"/>
      <c r="R6" s="2"/>
    </row>
    <row r="7" spans="1:18" ht="32.25" customHeight="1" x14ac:dyDescent="0.25">
      <c r="A7" s="2"/>
      <c r="B7" s="3" t="s">
        <v>0</v>
      </c>
      <c r="C7" s="43">
        <v>299.3</v>
      </c>
      <c r="D7" s="43">
        <v>299.39999999999998</v>
      </c>
      <c r="E7" s="43">
        <v>304.29000000000002</v>
      </c>
      <c r="F7" s="43">
        <f>(E7-D7)</f>
        <v>4.8900000000000432</v>
      </c>
      <c r="G7" s="44">
        <f>(E7/D7)-1</f>
        <v>1.6332665330661467E-2</v>
      </c>
      <c r="H7" s="2"/>
      <c r="I7" s="16"/>
      <c r="J7" s="2"/>
      <c r="K7" s="2"/>
      <c r="L7" s="2"/>
      <c r="M7" s="2"/>
      <c r="N7" s="2"/>
      <c r="O7" s="2"/>
      <c r="P7" s="2"/>
      <c r="Q7" s="2"/>
      <c r="R7" s="2"/>
    </row>
    <row r="8" spans="1:18" s="1" customFormat="1" x14ac:dyDescent="0.25">
      <c r="A8" s="2"/>
      <c r="B8" s="2" t="s">
        <v>1</v>
      </c>
      <c r="C8" s="2">
        <v>4.37</v>
      </c>
      <c r="D8" s="8">
        <v>4.4400000000000004</v>
      </c>
      <c r="E8" s="8">
        <v>4.4671729999999998</v>
      </c>
      <c r="F8" s="21">
        <f>(E8-D8)</f>
        <v>2.7172999999999448E-2</v>
      </c>
      <c r="G8" s="24">
        <f>(E8/D8)-1</f>
        <v>6.1200450450449306E-3</v>
      </c>
      <c r="H8" s="2"/>
      <c r="I8" s="1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 t="s">
        <v>18</v>
      </c>
      <c r="C9" s="2">
        <v>14.12</v>
      </c>
      <c r="D9" s="8">
        <v>14.2</v>
      </c>
      <c r="E9" s="2">
        <v>14.32</v>
      </c>
      <c r="F9" s="21">
        <f>(E9-D9)</f>
        <v>0.12000000000000099</v>
      </c>
      <c r="G9" s="24">
        <f>(E9/D9)-1</f>
        <v>8.4507042253521014E-3</v>
      </c>
      <c r="H9" s="2"/>
      <c r="I9" s="1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 t="s">
        <v>2</v>
      </c>
      <c r="C10" s="2">
        <v>90.62</v>
      </c>
      <c r="D10" s="2">
        <v>94.12</v>
      </c>
      <c r="E10" s="8">
        <v>108.2</v>
      </c>
      <c r="F10" s="21">
        <f t="shared" ref="F10:F13" si="0">(E10-D10)</f>
        <v>14.079999999999998</v>
      </c>
      <c r="G10" s="24">
        <f t="shared" ref="G10:G13" si="1">(E10/D10)-1</f>
        <v>0.14959626009349769</v>
      </c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</row>
    <row r="11" spans="1:18" ht="14.45" x14ac:dyDescent="0.3">
      <c r="A11" s="2"/>
      <c r="B11" s="5" t="s">
        <v>3</v>
      </c>
      <c r="C11" s="5">
        <v>14.06</v>
      </c>
      <c r="D11" s="5">
        <v>15.39</v>
      </c>
      <c r="E11" s="5">
        <v>16.57</v>
      </c>
      <c r="F11" s="32">
        <f t="shared" si="0"/>
        <v>1.1799999999999997</v>
      </c>
      <c r="G11" s="33">
        <f t="shared" si="1"/>
        <v>7.6673164392462523E-2</v>
      </c>
      <c r="H11" s="2"/>
      <c r="I11" s="16"/>
      <c r="J11" s="2"/>
      <c r="K11" s="2"/>
      <c r="L11" s="2"/>
      <c r="M11" s="2"/>
      <c r="N11" s="2"/>
      <c r="O11" s="2"/>
      <c r="P11" s="2"/>
      <c r="Q11" s="2"/>
      <c r="R11" s="2"/>
    </row>
    <row r="12" spans="1:18" s="10" customFormat="1" ht="13.9" x14ac:dyDescent="0.3">
      <c r="A12" s="9"/>
      <c r="B12" s="27" t="s">
        <v>4</v>
      </c>
      <c r="C12" s="15">
        <f>SUM(C10:C11)</f>
        <v>104.68</v>
      </c>
      <c r="D12" s="15">
        <f t="shared" ref="D12:E12" si="2">SUM(D10:D11)</f>
        <v>109.51</v>
      </c>
      <c r="E12" s="15">
        <f t="shared" si="2"/>
        <v>124.77000000000001</v>
      </c>
      <c r="F12" s="34">
        <f t="shared" si="0"/>
        <v>15.260000000000005</v>
      </c>
      <c r="G12" s="35">
        <f t="shared" si="1"/>
        <v>0.13934800474842479</v>
      </c>
      <c r="H12" s="9"/>
      <c r="I12" s="17"/>
      <c r="J12" s="9"/>
      <c r="K12" s="9"/>
      <c r="L12" s="9"/>
      <c r="M12" s="9"/>
      <c r="N12" s="9"/>
      <c r="O12" s="9"/>
      <c r="P12" s="9"/>
      <c r="Q12" s="9"/>
      <c r="R12" s="9"/>
    </row>
    <row r="13" spans="1:18" ht="20.25" customHeight="1" thickBot="1" x14ac:dyDescent="0.3">
      <c r="A13" s="2"/>
      <c r="B13" s="7" t="s">
        <v>5</v>
      </c>
      <c r="C13" s="26">
        <f>SUM(C7:C11)</f>
        <v>422.47</v>
      </c>
      <c r="D13" s="26">
        <f t="shared" ref="D13:E13" si="3">SUM(D7:D11)</f>
        <v>427.54999999999995</v>
      </c>
      <c r="E13" s="26">
        <f t="shared" si="3"/>
        <v>447.847173</v>
      </c>
      <c r="F13" s="36">
        <f t="shared" si="0"/>
        <v>20.297173000000043</v>
      </c>
      <c r="G13" s="37">
        <f t="shared" si="1"/>
        <v>4.747321482867517E-2</v>
      </c>
      <c r="H13" s="2"/>
      <c r="I13" s="1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41" t="s">
        <v>6</v>
      </c>
      <c r="C14" s="41"/>
      <c r="D14" s="41"/>
      <c r="E14" s="41"/>
      <c r="F14" s="41"/>
      <c r="G14" s="41"/>
      <c r="H14" s="2"/>
      <c r="I14" s="16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x14ac:dyDescent="0.25">
      <c r="A15" s="2"/>
      <c r="B15" s="6"/>
      <c r="C15" s="2"/>
      <c r="D15" s="2"/>
      <c r="E15" s="2"/>
      <c r="F15" s="2"/>
      <c r="G15" s="2"/>
      <c r="H15" s="2"/>
      <c r="I15" s="16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 t="s">
        <v>17</v>
      </c>
      <c r="C16" s="2"/>
      <c r="D16" s="19"/>
      <c r="E16" s="2"/>
      <c r="F16" s="2"/>
      <c r="G16" s="2"/>
      <c r="H16" s="2"/>
      <c r="I16" s="1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4"/>
      <c r="E17" s="2"/>
      <c r="F17" s="2"/>
      <c r="G17" s="2"/>
      <c r="H17" s="2"/>
      <c r="I17" s="1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1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0" t="s">
        <v>17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11"/>
      <c r="C20" s="2"/>
      <c r="D20" s="2"/>
      <c r="E20" s="2"/>
      <c r="F20" s="2"/>
      <c r="G20" s="2"/>
      <c r="H20" s="2"/>
      <c r="I20" s="25" t="s">
        <v>17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13"/>
      <c r="D21" s="2"/>
      <c r="E21" s="2"/>
      <c r="F21" s="2"/>
      <c r="G21" s="2"/>
      <c r="H21" s="2"/>
      <c r="I21" s="20" t="s">
        <v>17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12"/>
      <c r="D22" s="2"/>
      <c r="E22" s="2"/>
      <c r="F22" s="2"/>
      <c r="G22" s="2"/>
      <c r="H22" s="2"/>
      <c r="I22" s="16"/>
      <c r="J22" s="2"/>
      <c r="K22" s="2"/>
      <c r="L22" s="2"/>
      <c r="M22" s="2"/>
      <c r="N22" s="2"/>
      <c r="O22" s="2"/>
      <c r="P22" s="2"/>
      <c r="Q22" s="2"/>
      <c r="R22" s="2"/>
    </row>
    <row r="23" spans="1:18" ht="17.25" x14ac:dyDescent="0.4">
      <c r="A23" s="2"/>
      <c r="B23" s="2"/>
      <c r="C23" s="14"/>
      <c r="D23" s="2"/>
      <c r="E23" s="2"/>
      <c r="F23" s="2"/>
      <c r="G23" s="2"/>
      <c r="H23" s="2"/>
      <c r="I23" s="1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13"/>
      <c r="D24" s="2"/>
      <c r="E24" s="2"/>
      <c r="F24" s="2"/>
      <c r="G24" s="2"/>
      <c r="H24" s="2"/>
      <c r="I24" s="1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1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1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1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1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1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16"/>
      <c r="J30" s="2"/>
      <c r="K30" s="2"/>
      <c r="L30" s="2"/>
      <c r="M30" s="2"/>
      <c r="N30" s="2"/>
      <c r="O30" s="2"/>
      <c r="P30" s="2"/>
      <c r="Q30" s="2"/>
      <c r="R30" s="2"/>
    </row>
  </sheetData>
  <mergeCells count="5">
    <mergeCell ref="B1:G1"/>
    <mergeCell ref="F3:G4"/>
    <mergeCell ref="B14:G14"/>
    <mergeCell ref="F5:G5"/>
    <mergeCell ref="B2:G2"/>
  </mergeCells>
  <pageMargins left="0.7" right="0.7" top="0.75" bottom="0.75" header="0.3" footer="0.3"/>
  <pageSetup orientation="portrait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Org by Approp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coxenrid</cp:lastModifiedBy>
  <dcterms:created xsi:type="dcterms:W3CDTF">2013-03-20T21:25:12Z</dcterms:created>
  <dcterms:modified xsi:type="dcterms:W3CDTF">2013-04-04T12:17:35Z</dcterms:modified>
</cp:coreProperties>
</file>