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8970" windowHeight="3480"/>
  </bookViews>
  <sheets>
    <sheet name="Summary Agency Ops IT" sheetId="6653" r:id="rId1"/>
  </sheets>
  <calcPr calcId="145621"/>
</workbook>
</file>

<file path=xl/calcChain.xml><?xml version="1.0" encoding="utf-8"?>
<calcChain xmlns="http://schemas.openxmlformats.org/spreadsheetml/2006/main">
  <c r="D9" i="6653" l="1"/>
  <c r="E9" i="6653" s="1"/>
  <c r="C9" i="6653"/>
  <c r="F9" i="6653" s="1"/>
  <c r="B9" i="6653"/>
  <c r="E8" i="6653"/>
  <c r="F8" i="6653" s="1"/>
  <c r="F7" i="6653"/>
  <c r="E7" i="6653"/>
  <c r="F6" i="6653"/>
  <c r="E6" i="6653"/>
</calcChain>
</file>

<file path=xl/sharedStrings.xml><?xml version="1.0" encoding="utf-8"?>
<sst xmlns="http://schemas.openxmlformats.org/spreadsheetml/2006/main" count="15" uniqueCount="15">
  <si>
    <t>Amount</t>
  </si>
  <si>
    <t>Percent</t>
  </si>
  <si>
    <t>(Dollars in Millions)</t>
  </si>
  <si>
    <t>Totals may not add due to rounding.</t>
  </si>
  <si>
    <t>Agency Operations IT</t>
  </si>
  <si>
    <t>Agency Operations Information Technology (IT)</t>
  </si>
  <si>
    <t>FY 2014
Request</t>
  </si>
  <si>
    <t>FY 2012 Enacted</t>
  </si>
  <si>
    <t>FY 2012 
Actual</t>
  </si>
  <si>
    <t xml:space="preserve">
Change Over</t>
  </si>
  <si>
    <t>FY 2012 Enacted/ Annualized
FY 2013 CR</t>
  </si>
  <si>
    <t>Administrative Applications Services and Support</t>
  </si>
  <si>
    <t>Associated Infrastructure Services and Support</t>
  </si>
  <si>
    <t>Security and Privacy Services and Support</t>
  </si>
  <si>
    <t>Total, AOAM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</si>
</sst>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2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2" xfId="0" applyFont="1" applyBorder="1" applyAlignment="1">
      <alignment horizontal="righ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166" fontId="2" fillId="0" borderId="2" xfId="0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164" fontId="5" fillId="0" borderId="3" xfId="0" applyNumberFormat="1" applyFont="1" applyFill="1" applyBorder="1"/>
    <xf numFmtId="164" fontId="5" fillId="0" borderId="4" xfId="0" applyNumberFormat="1" applyFont="1" applyFill="1" applyBorder="1"/>
    <xf numFmtId="165" fontId="5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zoomScale="95" zoomScaleNormal="100" workbookViewId="0">
      <selection activeCell="B8" sqref="B8:E8"/>
    </sheetView>
  </sheetViews>
  <sheetFormatPr defaultRowHeight="12.75" x14ac:dyDescent="0.2"/>
  <cols>
    <col min="1" max="1" width="42.140625" customWidth="1"/>
    <col min="2" max="2" width="7.42578125" bestFit="1" customWidth="1"/>
    <col min="3" max="3" width="11.140625" customWidth="1"/>
    <col min="4" max="4" width="7.42578125" bestFit="1" customWidth="1"/>
    <col min="5" max="5" width="7.28515625" bestFit="1" customWidth="1"/>
    <col min="6" max="6" width="7.140625" bestFit="1" customWidth="1"/>
  </cols>
  <sheetData>
    <row r="1" spans="1:6" ht="18" customHeight="1" x14ac:dyDescent="0.2">
      <c r="A1" s="19" t="s">
        <v>5</v>
      </c>
      <c r="B1" s="19"/>
      <c r="C1" s="19"/>
      <c r="D1" s="19"/>
      <c r="E1" s="19"/>
      <c r="F1" s="19"/>
    </row>
    <row r="2" spans="1:6" ht="13.5" thickBot="1" x14ac:dyDescent="0.25">
      <c r="A2" s="20" t="s">
        <v>2</v>
      </c>
      <c r="B2" s="20"/>
      <c r="C2" s="20"/>
      <c r="D2" s="20"/>
      <c r="E2" s="20"/>
      <c r="F2" s="20"/>
    </row>
    <row r="3" spans="1:6" ht="29.25" customHeight="1" x14ac:dyDescent="0.2">
      <c r="A3" s="4"/>
      <c r="B3" s="21" t="s">
        <v>8</v>
      </c>
      <c r="C3" s="27" t="s">
        <v>10</v>
      </c>
      <c r="D3" s="21" t="s">
        <v>6</v>
      </c>
      <c r="E3" s="24" t="s">
        <v>9</v>
      </c>
      <c r="F3" s="25"/>
    </row>
    <row r="4" spans="1:6" x14ac:dyDescent="0.2">
      <c r="A4" s="5"/>
      <c r="B4" s="22"/>
      <c r="C4" s="28"/>
      <c r="D4" s="22"/>
      <c r="E4" s="26" t="s">
        <v>7</v>
      </c>
      <c r="F4" s="26"/>
    </row>
    <row r="5" spans="1:6" x14ac:dyDescent="0.2">
      <c r="A5" s="6" t="s">
        <v>4</v>
      </c>
      <c r="B5" s="23"/>
      <c r="C5" s="29"/>
      <c r="D5" s="23"/>
      <c r="E5" s="10" t="s">
        <v>0</v>
      </c>
      <c r="F5" s="10" t="s">
        <v>1</v>
      </c>
    </row>
    <row r="6" spans="1:6" x14ac:dyDescent="0.2">
      <c r="A6" s="7" t="s">
        <v>11</v>
      </c>
      <c r="B6" s="11">
        <v>12.2</v>
      </c>
      <c r="C6" s="11">
        <v>11.8</v>
      </c>
      <c r="D6" s="11">
        <v>6.8296666699999999</v>
      </c>
      <c r="E6" s="11">
        <f>D6-C6</f>
        <v>-4.9703333300000008</v>
      </c>
      <c r="F6" s="12">
        <f>IF(C6=0,"N/A  ",E6/C6)</f>
        <v>-0.42121468898305087</v>
      </c>
    </row>
    <row r="7" spans="1:6" x14ac:dyDescent="0.2">
      <c r="A7" s="7" t="s">
        <v>12</v>
      </c>
      <c r="B7" s="13">
        <v>15.665886</v>
      </c>
      <c r="C7" s="13">
        <v>11.51</v>
      </c>
      <c r="D7" s="13">
        <v>13.01266667</v>
      </c>
      <c r="E7" s="13">
        <f>D7-C7</f>
        <v>1.50266667</v>
      </c>
      <c r="F7" s="12">
        <f>IF(C7=0,"N/A  ",E7/C7)</f>
        <v>0.13055314248479583</v>
      </c>
    </row>
    <row r="8" spans="1:6" x14ac:dyDescent="0.2">
      <c r="A8" s="8" t="s">
        <v>13</v>
      </c>
      <c r="B8" s="14">
        <v>2.79</v>
      </c>
      <c r="C8" s="14">
        <v>2.79</v>
      </c>
      <c r="D8" s="14">
        <v>2.34</v>
      </c>
      <c r="E8" s="13">
        <f>D8-C8</f>
        <v>-0.45000000000000018</v>
      </c>
      <c r="F8" s="15">
        <f>IF(C8=0,"N/A  ",E8/C8)</f>
        <v>-0.16129032258064521</v>
      </c>
    </row>
    <row r="9" spans="1:6" s="2" customFormat="1" ht="13.5" thickBot="1" x14ac:dyDescent="0.25">
      <c r="A9" s="9" t="s">
        <v>14</v>
      </c>
      <c r="B9" s="16">
        <f>SUM(B6:B8)</f>
        <v>30.655885999999999</v>
      </c>
      <c r="C9" s="16">
        <f>SUM(C6:C8)</f>
        <v>26.1</v>
      </c>
      <c r="D9" s="17">
        <f>D6+D7+D8</f>
        <v>22.18233334</v>
      </c>
      <c r="E9" s="17">
        <f>D9-C9</f>
        <v>-3.9176666600000019</v>
      </c>
      <c r="F9" s="18">
        <f>IF(C9=0,"N/A  ",E9/C9)</f>
        <v>-0.15010217088122613</v>
      </c>
    </row>
    <row r="10" spans="1:6" x14ac:dyDescent="0.2">
      <c r="A10" s="1" t="s">
        <v>3</v>
      </c>
    </row>
    <row r="13" spans="1:6" x14ac:dyDescent="0.2">
      <c r="D13" s="3"/>
    </row>
  </sheetData>
  <mergeCells count="7">
    <mergeCell ref="A1:F1"/>
    <mergeCell ref="A2:F2"/>
    <mergeCell ref="D3:D5"/>
    <mergeCell ref="E3:F3"/>
    <mergeCell ref="E4:F4"/>
    <mergeCell ref="B3:B5"/>
    <mergeCell ref="C3:C5"/>
  </mergeCells>
  <phoneticPr fontId="0" type="noConversion"/>
  <pageMargins left="0.75" right="0.75" top="1" bottom="1" header="0.5" footer="0.5"/>
  <pageSetup scale="88" firstPageNumber="6" orientation="portrait" useFirstPageNumber="1" r:id="rId1"/>
  <headerFooter alignWithMargins="0">
    <oddFooter>&amp;C&amp;"Times New Roman,Regular"AOAM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Agency Ops IT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JBROSNAH</dc:creator>
  <cp:lastModifiedBy>coxenrid</cp:lastModifiedBy>
  <cp:lastPrinted>2010-09-09T16:31:33Z</cp:lastPrinted>
  <dcterms:created xsi:type="dcterms:W3CDTF">2006-01-25T18:47:54Z</dcterms:created>
  <dcterms:modified xsi:type="dcterms:W3CDTF">2013-04-04T12:21:05Z</dcterms:modified>
</cp:coreProperties>
</file>