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980" windowHeight="9525"/>
  </bookViews>
  <sheets>
    <sheet name="MREFC Summary Statement" sheetId="1" r:id="rId1"/>
  </sheets>
  <calcPr calcId="145621"/>
</workbook>
</file>

<file path=xl/calcChain.xml><?xml version="1.0" encoding="utf-8"?>
<calcChain xmlns="http://schemas.openxmlformats.org/spreadsheetml/2006/main">
  <c r="G9" i="1" l="1"/>
  <c r="H9" i="1" s="1"/>
  <c r="H10" i="1" s="1"/>
  <c r="H11" i="1" s="1"/>
  <c r="G8" i="1"/>
  <c r="H8" i="1" s="1"/>
  <c r="G7" i="1"/>
</calcChain>
</file>

<file path=xl/sharedStrings.xml><?xml version="1.0" encoding="utf-8"?>
<sst xmlns="http://schemas.openxmlformats.org/spreadsheetml/2006/main" count="17" uniqueCount="17">
  <si>
    <t>Major Research Equipment and Facilities Construction</t>
  </si>
  <si>
    <t>FY 2014 Summary Statement</t>
  </si>
  <si>
    <t>(Dollars in Millions)</t>
  </si>
  <si>
    <t>Enacted/
Request</t>
  </si>
  <si>
    <t>Carryover/
Recoveries</t>
  </si>
  <si>
    <t>Adjustments to Prior Year Accounts</t>
  </si>
  <si>
    <r>
      <t>Transfers</t>
    </r>
    <r>
      <rPr>
        <vertAlign val="superscript"/>
        <sz val="10"/>
        <rFont val="Times New Roman"/>
        <family val="1"/>
      </rPr>
      <t>1</t>
    </r>
  </si>
  <si>
    <t>Total Resources</t>
  </si>
  <si>
    <t>Obligations /
Estimates</t>
  </si>
  <si>
    <t>FY 2012 Appropriation</t>
  </si>
  <si>
    <r>
      <t>FY 2012 Enacted/
  Annualized FY 2013 CR</t>
    </r>
    <r>
      <rPr>
        <vertAlign val="superscript"/>
        <sz val="10"/>
        <rFont val="Times New Roman"/>
        <family val="1"/>
      </rPr>
      <t>2</t>
    </r>
  </si>
  <si>
    <t>FY 2014 Request</t>
  </si>
  <si>
    <t>$ Change from FY 2012 Enacted</t>
  </si>
  <si>
    <t>% Change from FY 2012 Enacted</t>
  </si>
  <si>
    <t>Totals may not add due to rounding.</t>
  </si>
  <si>
    <r>
      <rPr>
        <vertAlign val="superscript"/>
        <sz val="8"/>
        <rFont val="Times New Roman"/>
        <family val="1"/>
      </rPr>
      <t xml:space="preserve">1 </t>
    </r>
    <r>
      <rPr>
        <sz val="8"/>
        <rFont val="Times New Roman"/>
        <family val="1"/>
      </rPr>
      <t>$30.0 million was transferred from the Research and Related Activities (R&amp;RA) appropriation under the transfer authority provided by the Administrative Provision of the Science Appropriations Act, 2012, P.L. 112-55.</t>
    </r>
  </si>
  <si>
    <r>
      <rPr>
        <vertAlign val="superscript"/>
        <sz val="8"/>
        <rFont val="Times New Roman"/>
        <family val="1"/>
      </rPr>
      <t xml:space="preserve">2 </t>
    </r>
    <r>
      <rPr>
        <sz val="8"/>
        <rFont val="Times New Roman"/>
        <family val="1"/>
      </rPr>
      <t>This line adjusts for two items specific to the FY 2013 continuing resolution: first is $1.02 million for the 0.612 percent increase provided by the continuing resolution; second is an adjustment for the $30.0 million transfer executed in FY 2012 from the Research and Related Activities account to the Major Research Equipment and Facilities account that is not included in the FY 2013 continuing resolution calculation.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</si>
</sst>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0.0%"/>
  </numFmts>
  <fonts count="9" x14ac:knownFonts="1">
    <font>
      <sz val="11"/>
      <color theme="1"/>
      <name val="Times New Roman"/>
      <family val="2"/>
    </font>
    <font>
      <sz val="11"/>
      <color theme="1"/>
      <name val="Times New Roman"/>
      <family val="2"/>
    </font>
    <font>
      <sz val="10"/>
      <name val="Times New Roman"/>
      <family val="1"/>
    </font>
    <font>
      <b/>
      <sz val="11"/>
      <name val="Times New Roman"/>
      <family val="1"/>
    </font>
    <font>
      <sz val="10"/>
      <color rgb="FFFF0000"/>
      <name val="Times New Roman"/>
      <family val="1"/>
    </font>
    <font>
      <vertAlign val="superscript"/>
      <sz val="10"/>
      <name val="Times New Roman"/>
      <family val="1"/>
    </font>
    <font>
      <b/>
      <u/>
      <sz val="10"/>
      <name val="Times New Roman"/>
      <family val="1"/>
    </font>
    <font>
      <sz val="8"/>
      <name val="Times New Roman"/>
      <family val="1"/>
    </font>
    <font>
      <vertAlign val="superscript"/>
      <sz val="8"/>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0" fontId="4" fillId="0" borderId="2" xfId="0" applyFont="1" applyBorder="1" applyAlignment="1">
      <alignment horizontal="center"/>
    </xf>
    <xf numFmtId="0" fontId="2" fillId="0" borderId="0" xfId="0" applyFont="1" applyBorder="1" applyAlignment="1">
      <alignment horizontal="center"/>
    </xf>
    <xf numFmtId="0" fontId="6" fillId="0" borderId="3" xfId="0" applyFont="1" applyBorder="1" applyAlignment="1">
      <alignment horizontal="left" wrapText="1"/>
    </xf>
    <xf numFmtId="0" fontId="2" fillId="0" borderId="0" xfId="0" applyFont="1" applyBorder="1"/>
    <xf numFmtId="164" fontId="2" fillId="0" borderId="0" xfId="1" applyNumberFormat="1" applyFont="1" applyBorder="1"/>
    <xf numFmtId="164" fontId="2" fillId="0" borderId="0" xfId="0" applyNumberFormat="1" applyFont="1" applyBorder="1"/>
    <xf numFmtId="0" fontId="2" fillId="0" borderId="0" xfId="0" applyFont="1" applyBorder="1" applyAlignment="1">
      <alignment wrapText="1"/>
    </xf>
    <xf numFmtId="4" fontId="2" fillId="0" borderId="0" xfId="1" applyNumberFormat="1" applyFont="1" applyBorder="1" applyAlignment="1">
      <alignment vertical="top"/>
    </xf>
    <xf numFmtId="43" fontId="2" fillId="0" borderId="0" xfId="1" applyFont="1" applyBorder="1" applyAlignment="1">
      <alignment vertical="top"/>
    </xf>
    <xf numFmtId="4" fontId="2" fillId="0" borderId="0" xfId="0" applyNumberFormat="1" applyFont="1" applyBorder="1" applyAlignment="1">
      <alignment vertical="top"/>
    </xf>
    <xf numFmtId="0" fontId="2" fillId="0" borderId="3" xfId="0" applyFont="1" applyBorder="1"/>
    <xf numFmtId="4" fontId="2" fillId="0" borderId="3" xfId="1" applyNumberFormat="1" applyFont="1" applyBorder="1"/>
    <xf numFmtId="43" fontId="2" fillId="0" borderId="3" xfId="1" applyFont="1" applyBorder="1"/>
    <xf numFmtId="4" fontId="2" fillId="0" borderId="3" xfId="0" applyNumberFormat="1" applyFont="1" applyBorder="1"/>
    <xf numFmtId="43" fontId="2" fillId="0" borderId="0" xfId="1" applyNumberFormat="1" applyFont="1" applyBorder="1"/>
    <xf numFmtId="0" fontId="2" fillId="0" borderId="1" xfId="0" applyFont="1" applyBorder="1"/>
    <xf numFmtId="9" fontId="2" fillId="0" borderId="1" xfId="2" applyFont="1" applyBorder="1"/>
    <xf numFmtId="43" fontId="2" fillId="0" borderId="1" xfId="1" applyNumberFormat="1" applyFont="1" applyBorder="1"/>
    <xf numFmtId="165" fontId="2" fillId="0" borderId="1" xfId="2" applyNumberFormat="1" applyFont="1" applyBorder="1"/>
    <xf numFmtId="0" fontId="7" fillId="0" borderId="0" xfId="0" applyFont="1" applyFill="1" applyBorder="1" applyAlignment="1">
      <alignment horizontal="left"/>
    </xf>
    <xf numFmtId="43" fontId="2" fillId="0" borderId="0" xfId="0" applyNumberFormat="1" applyFont="1"/>
    <xf numFmtId="2" fontId="2" fillId="0" borderId="0" xfId="0" applyNumberFormat="1" applyFont="1"/>
    <xf numFmtId="0" fontId="7" fillId="0" borderId="2" xfId="0" applyFont="1" applyFill="1" applyBorder="1" applyAlignment="1">
      <alignment horizontal="left"/>
    </xf>
    <xf numFmtId="0" fontId="7" fillId="0" borderId="0" xfId="0" applyFont="1" applyAlignment="1">
      <alignment horizontal="justify" vertical="top" wrapText="1"/>
    </xf>
    <xf numFmtId="0" fontId="7" fillId="0" borderId="0" xfId="0" applyFont="1" applyAlignment="1">
      <alignment horizontal="justify" wrapText="1"/>
    </xf>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right" wrapText="1"/>
    </xf>
    <xf numFmtId="0" fontId="2" fillId="0" borderId="0" xfId="0" applyFont="1" applyBorder="1" applyAlignment="1">
      <alignment horizontal="right" wrapText="1"/>
    </xf>
    <xf numFmtId="0" fontId="2" fillId="0" borderId="3" xfId="0" applyFont="1" applyBorder="1" applyAlignment="1">
      <alignment horizontal="righ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tabSelected="1" workbookViewId="0">
      <selection activeCell="F19" sqref="F19"/>
    </sheetView>
  </sheetViews>
  <sheetFormatPr defaultColWidth="9.140625" defaultRowHeight="12.75" x14ac:dyDescent="0.2"/>
  <cols>
    <col min="1" max="1" width="0.140625" style="1" customWidth="1"/>
    <col min="2" max="2" width="24.140625" style="1" customWidth="1"/>
    <col min="3" max="4" width="10.140625" style="1" customWidth="1"/>
    <col min="5" max="5" width="12" style="1" customWidth="1"/>
    <col min="6" max="6" width="10.42578125" style="1" customWidth="1"/>
    <col min="7" max="7" width="10.28515625" style="1" customWidth="1"/>
    <col min="8" max="8" width="11.7109375" style="1" customWidth="1"/>
    <col min="9" max="256" width="9.140625" style="1"/>
    <col min="257" max="257" width="0.140625" style="1" customWidth="1"/>
    <col min="258" max="258" width="24.140625" style="1" customWidth="1"/>
    <col min="259" max="260" width="10.140625" style="1" customWidth="1"/>
    <col min="261" max="261" width="12" style="1" customWidth="1"/>
    <col min="262" max="262" width="10.42578125" style="1" customWidth="1"/>
    <col min="263" max="263" width="10.28515625" style="1" customWidth="1"/>
    <col min="264" max="264" width="11.7109375" style="1" customWidth="1"/>
    <col min="265" max="512" width="9.140625" style="1"/>
    <col min="513" max="513" width="0.140625" style="1" customWidth="1"/>
    <col min="514" max="514" width="24.140625" style="1" customWidth="1"/>
    <col min="515" max="516" width="10.140625" style="1" customWidth="1"/>
    <col min="517" max="517" width="12" style="1" customWidth="1"/>
    <col min="518" max="518" width="10.42578125" style="1" customWidth="1"/>
    <col min="519" max="519" width="10.28515625" style="1" customWidth="1"/>
    <col min="520" max="520" width="11.7109375" style="1" customWidth="1"/>
    <col min="521" max="768" width="9.140625" style="1"/>
    <col min="769" max="769" width="0.140625" style="1" customWidth="1"/>
    <col min="770" max="770" width="24.140625" style="1" customWidth="1"/>
    <col min="771" max="772" width="10.140625" style="1" customWidth="1"/>
    <col min="773" max="773" width="12" style="1" customWidth="1"/>
    <col min="774" max="774" width="10.42578125" style="1" customWidth="1"/>
    <col min="775" max="775" width="10.28515625" style="1" customWidth="1"/>
    <col min="776" max="776" width="11.7109375" style="1" customWidth="1"/>
    <col min="777" max="1024" width="9.140625" style="1"/>
    <col min="1025" max="1025" width="0.140625" style="1" customWidth="1"/>
    <col min="1026" max="1026" width="24.140625" style="1" customWidth="1"/>
    <col min="1027" max="1028" width="10.140625" style="1" customWidth="1"/>
    <col min="1029" max="1029" width="12" style="1" customWidth="1"/>
    <col min="1030" max="1030" width="10.42578125" style="1" customWidth="1"/>
    <col min="1031" max="1031" width="10.28515625" style="1" customWidth="1"/>
    <col min="1032" max="1032" width="11.7109375" style="1" customWidth="1"/>
    <col min="1033" max="1280" width="9.140625" style="1"/>
    <col min="1281" max="1281" width="0.140625" style="1" customWidth="1"/>
    <col min="1282" max="1282" width="24.140625" style="1" customWidth="1"/>
    <col min="1283" max="1284" width="10.140625" style="1" customWidth="1"/>
    <col min="1285" max="1285" width="12" style="1" customWidth="1"/>
    <col min="1286" max="1286" width="10.42578125" style="1" customWidth="1"/>
    <col min="1287" max="1287" width="10.28515625" style="1" customWidth="1"/>
    <col min="1288" max="1288" width="11.7109375" style="1" customWidth="1"/>
    <col min="1289" max="1536" width="9.140625" style="1"/>
    <col min="1537" max="1537" width="0.140625" style="1" customWidth="1"/>
    <col min="1538" max="1538" width="24.140625" style="1" customWidth="1"/>
    <col min="1539" max="1540" width="10.140625" style="1" customWidth="1"/>
    <col min="1541" max="1541" width="12" style="1" customWidth="1"/>
    <col min="1542" max="1542" width="10.42578125" style="1" customWidth="1"/>
    <col min="1543" max="1543" width="10.28515625" style="1" customWidth="1"/>
    <col min="1544" max="1544" width="11.7109375" style="1" customWidth="1"/>
    <col min="1545" max="1792" width="9.140625" style="1"/>
    <col min="1793" max="1793" width="0.140625" style="1" customWidth="1"/>
    <col min="1794" max="1794" width="24.140625" style="1" customWidth="1"/>
    <col min="1795" max="1796" width="10.140625" style="1" customWidth="1"/>
    <col min="1797" max="1797" width="12" style="1" customWidth="1"/>
    <col min="1798" max="1798" width="10.42578125" style="1" customWidth="1"/>
    <col min="1799" max="1799" width="10.28515625" style="1" customWidth="1"/>
    <col min="1800" max="1800" width="11.7109375" style="1" customWidth="1"/>
    <col min="1801" max="2048" width="9.140625" style="1"/>
    <col min="2049" max="2049" width="0.140625" style="1" customWidth="1"/>
    <col min="2050" max="2050" width="24.140625" style="1" customWidth="1"/>
    <col min="2051" max="2052" width="10.140625" style="1" customWidth="1"/>
    <col min="2053" max="2053" width="12" style="1" customWidth="1"/>
    <col min="2054" max="2054" width="10.42578125" style="1" customWidth="1"/>
    <col min="2055" max="2055" width="10.28515625" style="1" customWidth="1"/>
    <col min="2056" max="2056" width="11.7109375" style="1" customWidth="1"/>
    <col min="2057" max="2304" width="9.140625" style="1"/>
    <col min="2305" max="2305" width="0.140625" style="1" customWidth="1"/>
    <col min="2306" max="2306" width="24.140625" style="1" customWidth="1"/>
    <col min="2307" max="2308" width="10.140625" style="1" customWidth="1"/>
    <col min="2309" max="2309" width="12" style="1" customWidth="1"/>
    <col min="2310" max="2310" width="10.42578125" style="1" customWidth="1"/>
    <col min="2311" max="2311" width="10.28515625" style="1" customWidth="1"/>
    <col min="2312" max="2312" width="11.7109375" style="1" customWidth="1"/>
    <col min="2313" max="2560" width="9.140625" style="1"/>
    <col min="2561" max="2561" width="0.140625" style="1" customWidth="1"/>
    <col min="2562" max="2562" width="24.140625" style="1" customWidth="1"/>
    <col min="2563" max="2564" width="10.140625" style="1" customWidth="1"/>
    <col min="2565" max="2565" width="12" style="1" customWidth="1"/>
    <col min="2566" max="2566" width="10.42578125" style="1" customWidth="1"/>
    <col min="2567" max="2567" width="10.28515625" style="1" customWidth="1"/>
    <col min="2568" max="2568" width="11.7109375" style="1" customWidth="1"/>
    <col min="2569" max="2816" width="9.140625" style="1"/>
    <col min="2817" max="2817" width="0.140625" style="1" customWidth="1"/>
    <col min="2818" max="2818" width="24.140625" style="1" customWidth="1"/>
    <col min="2819" max="2820" width="10.140625" style="1" customWidth="1"/>
    <col min="2821" max="2821" width="12" style="1" customWidth="1"/>
    <col min="2822" max="2822" width="10.42578125" style="1" customWidth="1"/>
    <col min="2823" max="2823" width="10.28515625" style="1" customWidth="1"/>
    <col min="2824" max="2824" width="11.7109375" style="1" customWidth="1"/>
    <col min="2825" max="3072" width="9.140625" style="1"/>
    <col min="3073" max="3073" width="0.140625" style="1" customWidth="1"/>
    <col min="3074" max="3074" width="24.140625" style="1" customWidth="1"/>
    <col min="3075" max="3076" width="10.140625" style="1" customWidth="1"/>
    <col min="3077" max="3077" width="12" style="1" customWidth="1"/>
    <col min="3078" max="3078" width="10.42578125" style="1" customWidth="1"/>
    <col min="3079" max="3079" width="10.28515625" style="1" customWidth="1"/>
    <col min="3080" max="3080" width="11.7109375" style="1" customWidth="1"/>
    <col min="3081" max="3328" width="9.140625" style="1"/>
    <col min="3329" max="3329" width="0.140625" style="1" customWidth="1"/>
    <col min="3330" max="3330" width="24.140625" style="1" customWidth="1"/>
    <col min="3331" max="3332" width="10.140625" style="1" customWidth="1"/>
    <col min="3333" max="3333" width="12" style="1" customWidth="1"/>
    <col min="3334" max="3334" width="10.42578125" style="1" customWidth="1"/>
    <col min="3335" max="3335" width="10.28515625" style="1" customWidth="1"/>
    <col min="3336" max="3336" width="11.7109375" style="1" customWidth="1"/>
    <col min="3337" max="3584" width="9.140625" style="1"/>
    <col min="3585" max="3585" width="0.140625" style="1" customWidth="1"/>
    <col min="3586" max="3586" width="24.140625" style="1" customWidth="1"/>
    <col min="3587" max="3588" width="10.140625" style="1" customWidth="1"/>
    <col min="3589" max="3589" width="12" style="1" customWidth="1"/>
    <col min="3590" max="3590" width="10.42578125" style="1" customWidth="1"/>
    <col min="3591" max="3591" width="10.28515625" style="1" customWidth="1"/>
    <col min="3592" max="3592" width="11.7109375" style="1" customWidth="1"/>
    <col min="3593" max="3840" width="9.140625" style="1"/>
    <col min="3841" max="3841" width="0.140625" style="1" customWidth="1"/>
    <col min="3842" max="3842" width="24.140625" style="1" customWidth="1"/>
    <col min="3843" max="3844" width="10.140625" style="1" customWidth="1"/>
    <col min="3845" max="3845" width="12" style="1" customWidth="1"/>
    <col min="3846" max="3846" width="10.42578125" style="1" customWidth="1"/>
    <col min="3847" max="3847" width="10.28515625" style="1" customWidth="1"/>
    <col min="3848" max="3848" width="11.7109375" style="1" customWidth="1"/>
    <col min="3849" max="4096" width="9.140625" style="1"/>
    <col min="4097" max="4097" width="0.140625" style="1" customWidth="1"/>
    <col min="4098" max="4098" width="24.140625" style="1" customWidth="1"/>
    <col min="4099" max="4100" width="10.140625" style="1" customWidth="1"/>
    <col min="4101" max="4101" width="12" style="1" customWidth="1"/>
    <col min="4102" max="4102" width="10.42578125" style="1" customWidth="1"/>
    <col min="4103" max="4103" width="10.28515625" style="1" customWidth="1"/>
    <col min="4104" max="4104" width="11.7109375" style="1" customWidth="1"/>
    <col min="4105" max="4352" width="9.140625" style="1"/>
    <col min="4353" max="4353" width="0.140625" style="1" customWidth="1"/>
    <col min="4354" max="4354" width="24.140625" style="1" customWidth="1"/>
    <col min="4355" max="4356" width="10.140625" style="1" customWidth="1"/>
    <col min="4357" max="4357" width="12" style="1" customWidth="1"/>
    <col min="4358" max="4358" width="10.42578125" style="1" customWidth="1"/>
    <col min="4359" max="4359" width="10.28515625" style="1" customWidth="1"/>
    <col min="4360" max="4360" width="11.7109375" style="1" customWidth="1"/>
    <col min="4361" max="4608" width="9.140625" style="1"/>
    <col min="4609" max="4609" width="0.140625" style="1" customWidth="1"/>
    <col min="4610" max="4610" width="24.140625" style="1" customWidth="1"/>
    <col min="4611" max="4612" width="10.140625" style="1" customWidth="1"/>
    <col min="4613" max="4613" width="12" style="1" customWidth="1"/>
    <col min="4614" max="4614" width="10.42578125" style="1" customWidth="1"/>
    <col min="4615" max="4615" width="10.28515625" style="1" customWidth="1"/>
    <col min="4616" max="4616" width="11.7109375" style="1" customWidth="1"/>
    <col min="4617" max="4864" width="9.140625" style="1"/>
    <col min="4865" max="4865" width="0.140625" style="1" customWidth="1"/>
    <col min="4866" max="4866" width="24.140625" style="1" customWidth="1"/>
    <col min="4867" max="4868" width="10.140625" style="1" customWidth="1"/>
    <col min="4869" max="4869" width="12" style="1" customWidth="1"/>
    <col min="4870" max="4870" width="10.42578125" style="1" customWidth="1"/>
    <col min="4871" max="4871" width="10.28515625" style="1" customWidth="1"/>
    <col min="4872" max="4872" width="11.7109375" style="1" customWidth="1"/>
    <col min="4873" max="5120" width="9.140625" style="1"/>
    <col min="5121" max="5121" width="0.140625" style="1" customWidth="1"/>
    <col min="5122" max="5122" width="24.140625" style="1" customWidth="1"/>
    <col min="5123" max="5124" width="10.140625" style="1" customWidth="1"/>
    <col min="5125" max="5125" width="12" style="1" customWidth="1"/>
    <col min="5126" max="5126" width="10.42578125" style="1" customWidth="1"/>
    <col min="5127" max="5127" width="10.28515625" style="1" customWidth="1"/>
    <col min="5128" max="5128" width="11.7109375" style="1" customWidth="1"/>
    <col min="5129" max="5376" width="9.140625" style="1"/>
    <col min="5377" max="5377" width="0.140625" style="1" customWidth="1"/>
    <col min="5378" max="5378" width="24.140625" style="1" customWidth="1"/>
    <col min="5379" max="5380" width="10.140625" style="1" customWidth="1"/>
    <col min="5381" max="5381" width="12" style="1" customWidth="1"/>
    <col min="5382" max="5382" width="10.42578125" style="1" customWidth="1"/>
    <col min="5383" max="5383" width="10.28515625" style="1" customWidth="1"/>
    <col min="5384" max="5384" width="11.7109375" style="1" customWidth="1"/>
    <col min="5385" max="5632" width="9.140625" style="1"/>
    <col min="5633" max="5633" width="0.140625" style="1" customWidth="1"/>
    <col min="5634" max="5634" width="24.140625" style="1" customWidth="1"/>
    <col min="5635" max="5636" width="10.140625" style="1" customWidth="1"/>
    <col min="5637" max="5637" width="12" style="1" customWidth="1"/>
    <col min="5638" max="5638" width="10.42578125" style="1" customWidth="1"/>
    <col min="5639" max="5639" width="10.28515625" style="1" customWidth="1"/>
    <col min="5640" max="5640" width="11.7109375" style="1" customWidth="1"/>
    <col min="5641" max="5888" width="9.140625" style="1"/>
    <col min="5889" max="5889" width="0.140625" style="1" customWidth="1"/>
    <col min="5890" max="5890" width="24.140625" style="1" customWidth="1"/>
    <col min="5891" max="5892" width="10.140625" style="1" customWidth="1"/>
    <col min="5893" max="5893" width="12" style="1" customWidth="1"/>
    <col min="5894" max="5894" width="10.42578125" style="1" customWidth="1"/>
    <col min="5895" max="5895" width="10.28515625" style="1" customWidth="1"/>
    <col min="5896" max="5896" width="11.7109375" style="1" customWidth="1"/>
    <col min="5897" max="6144" width="9.140625" style="1"/>
    <col min="6145" max="6145" width="0.140625" style="1" customWidth="1"/>
    <col min="6146" max="6146" width="24.140625" style="1" customWidth="1"/>
    <col min="6147" max="6148" width="10.140625" style="1" customWidth="1"/>
    <col min="6149" max="6149" width="12" style="1" customWidth="1"/>
    <col min="6150" max="6150" width="10.42578125" style="1" customWidth="1"/>
    <col min="6151" max="6151" width="10.28515625" style="1" customWidth="1"/>
    <col min="6152" max="6152" width="11.7109375" style="1" customWidth="1"/>
    <col min="6153" max="6400" width="9.140625" style="1"/>
    <col min="6401" max="6401" width="0.140625" style="1" customWidth="1"/>
    <col min="6402" max="6402" width="24.140625" style="1" customWidth="1"/>
    <col min="6403" max="6404" width="10.140625" style="1" customWidth="1"/>
    <col min="6405" max="6405" width="12" style="1" customWidth="1"/>
    <col min="6406" max="6406" width="10.42578125" style="1" customWidth="1"/>
    <col min="6407" max="6407" width="10.28515625" style="1" customWidth="1"/>
    <col min="6408" max="6408" width="11.7109375" style="1" customWidth="1"/>
    <col min="6409" max="6656" width="9.140625" style="1"/>
    <col min="6657" max="6657" width="0.140625" style="1" customWidth="1"/>
    <col min="6658" max="6658" width="24.140625" style="1" customWidth="1"/>
    <col min="6659" max="6660" width="10.140625" style="1" customWidth="1"/>
    <col min="6661" max="6661" width="12" style="1" customWidth="1"/>
    <col min="6662" max="6662" width="10.42578125" style="1" customWidth="1"/>
    <col min="6663" max="6663" width="10.28515625" style="1" customWidth="1"/>
    <col min="6664" max="6664" width="11.7109375" style="1" customWidth="1"/>
    <col min="6665" max="6912" width="9.140625" style="1"/>
    <col min="6913" max="6913" width="0.140625" style="1" customWidth="1"/>
    <col min="6914" max="6914" width="24.140625" style="1" customWidth="1"/>
    <col min="6915" max="6916" width="10.140625" style="1" customWidth="1"/>
    <col min="6917" max="6917" width="12" style="1" customWidth="1"/>
    <col min="6918" max="6918" width="10.42578125" style="1" customWidth="1"/>
    <col min="6919" max="6919" width="10.28515625" style="1" customWidth="1"/>
    <col min="6920" max="6920" width="11.7109375" style="1" customWidth="1"/>
    <col min="6921" max="7168" width="9.140625" style="1"/>
    <col min="7169" max="7169" width="0.140625" style="1" customWidth="1"/>
    <col min="7170" max="7170" width="24.140625" style="1" customWidth="1"/>
    <col min="7171" max="7172" width="10.140625" style="1" customWidth="1"/>
    <col min="7173" max="7173" width="12" style="1" customWidth="1"/>
    <col min="7174" max="7174" width="10.42578125" style="1" customWidth="1"/>
    <col min="7175" max="7175" width="10.28515625" style="1" customWidth="1"/>
    <col min="7176" max="7176" width="11.7109375" style="1" customWidth="1"/>
    <col min="7177" max="7424" width="9.140625" style="1"/>
    <col min="7425" max="7425" width="0.140625" style="1" customWidth="1"/>
    <col min="7426" max="7426" width="24.140625" style="1" customWidth="1"/>
    <col min="7427" max="7428" width="10.140625" style="1" customWidth="1"/>
    <col min="7429" max="7429" width="12" style="1" customWidth="1"/>
    <col min="7430" max="7430" width="10.42578125" style="1" customWidth="1"/>
    <col min="7431" max="7431" width="10.28515625" style="1" customWidth="1"/>
    <col min="7432" max="7432" width="11.7109375" style="1" customWidth="1"/>
    <col min="7433" max="7680" width="9.140625" style="1"/>
    <col min="7681" max="7681" width="0.140625" style="1" customWidth="1"/>
    <col min="7682" max="7682" width="24.140625" style="1" customWidth="1"/>
    <col min="7683" max="7684" width="10.140625" style="1" customWidth="1"/>
    <col min="7685" max="7685" width="12" style="1" customWidth="1"/>
    <col min="7686" max="7686" width="10.42578125" style="1" customWidth="1"/>
    <col min="7687" max="7687" width="10.28515625" style="1" customWidth="1"/>
    <col min="7688" max="7688" width="11.7109375" style="1" customWidth="1"/>
    <col min="7689" max="7936" width="9.140625" style="1"/>
    <col min="7937" max="7937" width="0.140625" style="1" customWidth="1"/>
    <col min="7938" max="7938" width="24.140625" style="1" customWidth="1"/>
    <col min="7939" max="7940" width="10.140625" style="1" customWidth="1"/>
    <col min="7941" max="7941" width="12" style="1" customWidth="1"/>
    <col min="7942" max="7942" width="10.42578125" style="1" customWidth="1"/>
    <col min="7943" max="7943" width="10.28515625" style="1" customWidth="1"/>
    <col min="7944" max="7944" width="11.7109375" style="1" customWidth="1"/>
    <col min="7945" max="8192" width="9.140625" style="1"/>
    <col min="8193" max="8193" width="0.140625" style="1" customWidth="1"/>
    <col min="8194" max="8194" width="24.140625" style="1" customWidth="1"/>
    <col min="8195" max="8196" width="10.140625" style="1" customWidth="1"/>
    <col min="8197" max="8197" width="12" style="1" customWidth="1"/>
    <col min="8198" max="8198" width="10.42578125" style="1" customWidth="1"/>
    <col min="8199" max="8199" width="10.28515625" style="1" customWidth="1"/>
    <col min="8200" max="8200" width="11.7109375" style="1" customWidth="1"/>
    <col min="8201" max="8448" width="9.140625" style="1"/>
    <col min="8449" max="8449" width="0.140625" style="1" customWidth="1"/>
    <col min="8450" max="8450" width="24.140625" style="1" customWidth="1"/>
    <col min="8451" max="8452" width="10.140625" style="1" customWidth="1"/>
    <col min="8453" max="8453" width="12" style="1" customWidth="1"/>
    <col min="8454" max="8454" width="10.42578125" style="1" customWidth="1"/>
    <col min="8455" max="8455" width="10.28515625" style="1" customWidth="1"/>
    <col min="8456" max="8456" width="11.7109375" style="1" customWidth="1"/>
    <col min="8457" max="8704" width="9.140625" style="1"/>
    <col min="8705" max="8705" width="0.140625" style="1" customWidth="1"/>
    <col min="8706" max="8706" width="24.140625" style="1" customWidth="1"/>
    <col min="8707" max="8708" width="10.140625" style="1" customWidth="1"/>
    <col min="8709" max="8709" width="12" style="1" customWidth="1"/>
    <col min="8710" max="8710" width="10.42578125" style="1" customWidth="1"/>
    <col min="8711" max="8711" width="10.28515625" style="1" customWidth="1"/>
    <col min="8712" max="8712" width="11.7109375" style="1" customWidth="1"/>
    <col min="8713" max="8960" width="9.140625" style="1"/>
    <col min="8961" max="8961" width="0.140625" style="1" customWidth="1"/>
    <col min="8962" max="8962" width="24.140625" style="1" customWidth="1"/>
    <col min="8963" max="8964" width="10.140625" style="1" customWidth="1"/>
    <col min="8965" max="8965" width="12" style="1" customWidth="1"/>
    <col min="8966" max="8966" width="10.42578125" style="1" customWidth="1"/>
    <col min="8967" max="8967" width="10.28515625" style="1" customWidth="1"/>
    <col min="8968" max="8968" width="11.7109375" style="1" customWidth="1"/>
    <col min="8969" max="9216" width="9.140625" style="1"/>
    <col min="9217" max="9217" width="0.140625" style="1" customWidth="1"/>
    <col min="9218" max="9218" width="24.140625" style="1" customWidth="1"/>
    <col min="9219" max="9220" width="10.140625" style="1" customWidth="1"/>
    <col min="9221" max="9221" width="12" style="1" customWidth="1"/>
    <col min="9222" max="9222" width="10.42578125" style="1" customWidth="1"/>
    <col min="9223" max="9223" width="10.28515625" style="1" customWidth="1"/>
    <col min="9224" max="9224" width="11.7109375" style="1" customWidth="1"/>
    <col min="9225" max="9472" width="9.140625" style="1"/>
    <col min="9473" max="9473" width="0.140625" style="1" customWidth="1"/>
    <col min="9474" max="9474" width="24.140625" style="1" customWidth="1"/>
    <col min="9475" max="9476" width="10.140625" style="1" customWidth="1"/>
    <col min="9477" max="9477" width="12" style="1" customWidth="1"/>
    <col min="9478" max="9478" width="10.42578125" style="1" customWidth="1"/>
    <col min="9479" max="9479" width="10.28515625" style="1" customWidth="1"/>
    <col min="9480" max="9480" width="11.7109375" style="1" customWidth="1"/>
    <col min="9481" max="9728" width="9.140625" style="1"/>
    <col min="9729" max="9729" width="0.140625" style="1" customWidth="1"/>
    <col min="9730" max="9730" width="24.140625" style="1" customWidth="1"/>
    <col min="9731" max="9732" width="10.140625" style="1" customWidth="1"/>
    <col min="9733" max="9733" width="12" style="1" customWidth="1"/>
    <col min="9734" max="9734" width="10.42578125" style="1" customWidth="1"/>
    <col min="9735" max="9735" width="10.28515625" style="1" customWidth="1"/>
    <col min="9736" max="9736" width="11.7109375" style="1" customWidth="1"/>
    <col min="9737" max="9984" width="9.140625" style="1"/>
    <col min="9985" max="9985" width="0.140625" style="1" customWidth="1"/>
    <col min="9986" max="9986" width="24.140625" style="1" customWidth="1"/>
    <col min="9987" max="9988" width="10.140625" style="1" customWidth="1"/>
    <col min="9989" max="9989" width="12" style="1" customWidth="1"/>
    <col min="9990" max="9990" width="10.42578125" style="1" customWidth="1"/>
    <col min="9991" max="9991" width="10.28515625" style="1" customWidth="1"/>
    <col min="9992" max="9992" width="11.7109375" style="1" customWidth="1"/>
    <col min="9993" max="10240" width="9.140625" style="1"/>
    <col min="10241" max="10241" width="0.140625" style="1" customWidth="1"/>
    <col min="10242" max="10242" width="24.140625" style="1" customWidth="1"/>
    <col min="10243" max="10244" width="10.140625" style="1" customWidth="1"/>
    <col min="10245" max="10245" width="12" style="1" customWidth="1"/>
    <col min="10246" max="10246" width="10.42578125" style="1" customWidth="1"/>
    <col min="10247" max="10247" width="10.28515625" style="1" customWidth="1"/>
    <col min="10248" max="10248" width="11.7109375" style="1" customWidth="1"/>
    <col min="10249" max="10496" width="9.140625" style="1"/>
    <col min="10497" max="10497" width="0.140625" style="1" customWidth="1"/>
    <col min="10498" max="10498" width="24.140625" style="1" customWidth="1"/>
    <col min="10499" max="10500" width="10.140625" style="1" customWidth="1"/>
    <col min="10501" max="10501" width="12" style="1" customWidth="1"/>
    <col min="10502" max="10502" width="10.42578125" style="1" customWidth="1"/>
    <col min="10503" max="10503" width="10.28515625" style="1" customWidth="1"/>
    <col min="10504" max="10504" width="11.7109375" style="1" customWidth="1"/>
    <col min="10505" max="10752" width="9.140625" style="1"/>
    <col min="10753" max="10753" width="0.140625" style="1" customWidth="1"/>
    <col min="10754" max="10754" width="24.140625" style="1" customWidth="1"/>
    <col min="10755" max="10756" width="10.140625" style="1" customWidth="1"/>
    <col min="10757" max="10757" width="12" style="1" customWidth="1"/>
    <col min="10758" max="10758" width="10.42578125" style="1" customWidth="1"/>
    <col min="10759" max="10759" width="10.28515625" style="1" customWidth="1"/>
    <col min="10760" max="10760" width="11.7109375" style="1" customWidth="1"/>
    <col min="10761" max="11008" width="9.140625" style="1"/>
    <col min="11009" max="11009" width="0.140625" style="1" customWidth="1"/>
    <col min="11010" max="11010" width="24.140625" style="1" customWidth="1"/>
    <col min="11011" max="11012" width="10.140625" style="1" customWidth="1"/>
    <col min="11013" max="11013" width="12" style="1" customWidth="1"/>
    <col min="11014" max="11014" width="10.42578125" style="1" customWidth="1"/>
    <col min="11015" max="11015" width="10.28515625" style="1" customWidth="1"/>
    <col min="11016" max="11016" width="11.7109375" style="1" customWidth="1"/>
    <col min="11017" max="11264" width="9.140625" style="1"/>
    <col min="11265" max="11265" width="0.140625" style="1" customWidth="1"/>
    <col min="11266" max="11266" width="24.140625" style="1" customWidth="1"/>
    <col min="11267" max="11268" width="10.140625" style="1" customWidth="1"/>
    <col min="11269" max="11269" width="12" style="1" customWidth="1"/>
    <col min="11270" max="11270" width="10.42578125" style="1" customWidth="1"/>
    <col min="11271" max="11271" width="10.28515625" style="1" customWidth="1"/>
    <col min="11272" max="11272" width="11.7109375" style="1" customWidth="1"/>
    <col min="11273" max="11520" width="9.140625" style="1"/>
    <col min="11521" max="11521" width="0.140625" style="1" customWidth="1"/>
    <col min="11522" max="11522" width="24.140625" style="1" customWidth="1"/>
    <col min="11523" max="11524" width="10.140625" style="1" customWidth="1"/>
    <col min="11525" max="11525" width="12" style="1" customWidth="1"/>
    <col min="11526" max="11526" width="10.42578125" style="1" customWidth="1"/>
    <col min="11527" max="11527" width="10.28515625" style="1" customWidth="1"/>
    <col min="11528" max="11528" width="11.7109375" style="1" customWidth="1"/>
    <col min="11529" max="11776" width="9.140625" style="1"/>
    <col min="11777" max="11777" width="0.140625" style="1" customWidth="1"/>
    <col min="11778" max="11778" width="24.140625" style="1" customWidth="1"/>
    <col min="11779" max="11780" width="10.140625" style="1" customWidth="1"/>
    <col min="11781" max="11781" width="12" style="1" customWidth="1"/>
    <col min="11782" max="11782" width="10.42578125" style="1" customWidth="1"/>
    <col min="11783" max="11783" width="10.28515625" style="1" customWidth="1"/>
    <col min="11784" max="11784" width="11.7109375" style="1" customWidth="1"/>
    <col min="11785" max="12032" width="9.140625" style="1"/>
    <col min="12033" max="12033" width="0.140625" style="1" customWidth="1"/>
    <col min="12034" max="12034" width="24.140625" style="1" customWidth="1"/>
    <col min="12035" max="12036" width="10.140625" style="1" customWidth="1"/>
    <col min="12037" max="12037" width="12" style="1" customWidth="1"/>
    <col min="12038" max="12038" width="10.42578125" style="1" customWidth="1"/>
    <col min="12039" max="12039" width="10.28515625" style="1" customWidth="1"/>
    <col min="12040" max="12040" width="11.7109375" style="1" customWidth="1"/>
    <col min="12041" max="12288" width="9.140625" style="1"/>
    <col min="12289" max="12289" width="0.140625" style="1" customWidth="1"/>
    <col min="12290" max="12290" width="24.140625" style="1" customWidth="1"/>
    <col min="12291" max="12292" width="10.140625" style="1" customWidth="1"/>
    <col min="12293" max="12293" width="12" style="1" customWidth="1"/>
    <col min="12294" max="12294" width="10.42578125" style="1" customWidth="1"/>
    <col min="12295" max="12295" width="10.28515625" style="1" customWidth="1"/>
    <col min="12296" max="12296" width="11.7109375" style="1" customWidth="1"/>
    <col min="12297" max="12544" width="9.140625" style="1"/>
    <col min="12545" max="12545" width="0.140625" style="1" customWidth="1"/>
    <col min="12546" max="12546" width="24.140625" style="1" customWidth="1"/>
    <col min="12547" max="12548" width="10.140625" style="1" customWidth="1"/>
    <col min="12549" max="12549" width="12" style="1" customWidth="1"/>
    <col min="12550" max="12550" width="10.42578125" style="1" customWidth="1"/>
    <col min="12551" max="12551" width="10.28515625" style="1" customWidth="1"/>
    <col min="12552" max="12552" width="11.7109375" style="1" customWidth="1"/>
    <col min="12553" max="12800" width="9.140625" style="1"/>
    <col min="12801" max="12801" width="0.140625" style="1" customWidth="1"/>
    <col min="12802" max="12802" width="24.140625" style="1" customWidth="1"/>
    <col min="12803" max="12804" width="10.140625" style="1" customWidth="1"/>
    <col min="12805" max="12805" width="12" style="1" customWidth="1"/>
    <col min="12806" max="12806" width="10.42578125" style="1" customWidth="1"/>
    <col min="12807" max="12807" width="10.28515625" style="1" customWidth="1"/>
    <col min="12808" max="12808" width="11.7109375" style="1" customWidth="1"/>
    <col min="12809" max="13056" width="9.140625" style="1"/>
    <col min="13057" max="13057" width="0.140625" style="1" customWidth="1"/>
    <col min="13058" max="13058" width="24.140625" style="1" customWidth="1"/>
    <col min="13059" max="13060" width="10.140625" style="1" customWidth="1"/>
    <col min="13061" max="13061" width="12" style="1" customWidth="1"/>
    <col min="13062" max="13062" width="10.42578125" style="1" customWidth="1"/>
    <col min="13063" max="13063" width="10.28515625" style="1" customWidth="1"/>
    <col min="13064" max="13064" width="11.7109375" style="1" customWidth="1"/>
    <col min="13065" max="13312" width="9.140625" style="1"/>
    <col min="13313" max="13313" width="0.140625" style="1" customWidth="1"/>
    <col min="13314" max="13314" width="24.140625" style="1" customWidth="1"/>
    <col min="13315" max="13316" width="10.140625" style="1" customWidth="1"/>
    <col min="13317" max="13317" width="12" style="1" customWidth="1"/>
    <col min="13318" max="13318" width="10.42578125" style="1" customWidth="1"/>
    <col min="13319" max="13319" width="10.28515625" style="1" customWidth="1"/>
    <col min="13320" max="13320" width="11.7109375" style="1" customWidth="1"/>
    <col min="13321" max="13568" width="9.140625" style="1"/>
    <col min="13569" max="13569" width="0.140625" style="1" customWidth="1"/>
    <col min="13570" max="13570" width="24.140625" style="1" customWidth="1"/>
    <col min="13571" max="13572" width="10.140625" style="1" customWidth="1"/>
    <col min="13573" max="13573" width="12" style="1" customWidth="1"/>
    <col min="13574" max="13574" width="10.42578125" style="1" customWidth="1"/>
    <col min="13575" max="13575" width="10.28515625" style="1" customWidth="1"/>
    <col min="13576" max="13576" width="11.7109375" style="1" customWidth="1"/>
    <col min="13577" max="13824" width="9.140625" style="1"/>
    <col min="13825" max="13825" width="0.140625" style="1" customWidth="1"/>
    <col min="13826" max="13826" width="24.140625" style="1" customWidth="1"/>
    <col min="13827" max="13828" width="10.140625" style="1" customWidth="1"/>
    <col min="13829" max="13829" width="12" style="1" customWidth="1"/>
    <col min="13830" max="13830" width="10.42578125" style="1" customWidth="1"/>
    <col min="13831" max="13831" width="10.28515625" style="1" customWidth="1"/>
    <col min="13832" max="13832" width="11.7109375" style="1" customWidth="1"/>
    <col min="13833" max="14080" width="9.140625" style="1"/>
    <col min="14081" max="14081" width="0.140625" style="1" customWidth="1"/>
    <col min="14082" max="14082" width="24.140625" style="1" customWidth="1"/>
    <col min="14083" max="14084" width="10.140625" style="1" customWidth="1"/>
    <col min="14085" max="14085" width="12" style="1" customWidth="1"/>
    <col min="14086" max="14086" width="10.42578125" style="1" customWidth="1"/>
    <col min="14087" max="14087" width="10.28515625" style="1" customWidth="1"/>
    <col min="14088" max="14088" width="11.7109375" style="1" customWidth="1"/>
    <col min="14089" max="14336" width="9.140625" style="1"/>
    <col min="14337" max="14337" width="0.140625" style="1" customWidth="1"/>
    <col min="14338" max="14338" width="24.140625" style="1" customWidth="1"/>
    <col min="14339" max="14340" width="10.140625" style="1" customWidth="1"/>
    <col min="14341" max="14341" width="12" style="1" customWidth="1"/>
    <col min="14342" max="14342" width="10.42578125" style="1" customWidth="1"/>
    <col min="14343" max="14343" width="10.28515625" style="1" customWidth="1"/>
    <col min="14344" max="14344" width="11.7109375" style="1" customWidth="1"/>
    <col min="14345" max="14592" width="9.140625" style="1"/>
    <col min="14593" max="14593" width="0.140625" style="1" customWidth="1"/>
    <col min="14594" max="14594" width="24.140625" style="1" customWidth="1"/>
    <col min="14595" max="14596" width="10.140625" style="1" customWidth="1"/>
    <col min="14597" max="14597" width="12" style="1" customWidth="1"/>
    <col min="14598" max="14598" width="10.42578125" style="1" customWidth="1"/>
    <col min="14599" max="14599" width="10.28515625" style="1" customWidth="1"/>
    <col min="14600" max="14600" width="11.7109375" style="1" customWidth="1"/>
    <col min="14601" max="14848" width="9.140625" style="1"/>
    <col min="14849" max="14849" width="0.140625" style="1" customWidth="1"/>
    <col min="14850" max="14850" width="24.140625" style="1" customWidth="1"/>
    <col min="14851" max="14852" width="10.140625" style="1" customWidth="1"/>
    <col min="14853" max="14853" width="12" style="1" customWidth="1"/>
    <col min="14854" max="14854" width="10.42578125" style="1" customWidth="1"/>
    <col min="14855" max="14855" width="10.28515625" style="1" customWidth="1"/>
    <col min="14856" max="14856" width="11.7109375" style="1" customWidth="1"/>
    <col min="14857" max="15104" width="9.140625" style="1"/>
    <col min="15105" max="15105" width="0.140625" style="1" customWidth="1"/>
    <col min="15106" max="15106" width="24.140625" style="1" customWidth="1"/>
    <col min="15107" max="15108" width="10.140625" style="1" customWidth="1"/>
    <col min="15109" max="15109" width="12" style="1" customWidth="1"/>
    <col min="15110" max="15110" width="10.42578125" style="1" customWidth="1"/>
    <col min="15111" max="15111" width="10.28515625" style="1" customWidth="1"/>
    <col min="15112" max="15112" width="11.7109375" style="1" customWidth="1"/>
    <col min="15113" max="15360" width="9.140625" style="1"/>
    <col min="15361" max="15361" width="0.140625" style="1" customWidth="1"/>
    <col min="15362" max="15362" width="24.140625" style="1" customWidth="1"/>
    <col min="15363" max="15364" width="10.140625" style="1" customWidth="1"/>
    <col min="15365" max="15365" width="12" style="1" customWidth="1"/>
    <col min="15366" max="15366" width="10.42578125" style="1" customWidth="1"/>
    <col min="15367" max="15367" width="10.28515625" style="1" customWidth="1"/>
    <col min="15368" max="15368" width="11.7109375" style="1" customWidth="1"/>
    <col min="15369" max="15616" width="9.140625" style="1"/>
    <col min="15617" max="15617" width="0.140625" style="1" customWidth="1"/>
    <col min="15618" max="15618" width="24.140625" style="1" customWidth="1"/>
    <col min="15619" max="15620" width="10.140625" style="1" customWidth="1"/>
    <col min="15621" max="15621" width="12" style="1" customWidth="1"/>
    <col min="15622" max="15622" width="10.42578125" style="1" customWidth="1"/>
    <col min="15623" max="15623" width="10.28515625" style="1" customWidth="1"/>
    <col min="15624" max="15624" width="11.7109375" style="1" customWidth="1"/>
    <col min="15625" max="15872" width="9.140625" style="1"/>
    <col min="15873" max="15873" width="0.140625" style="1" customWidth="1"/>
    <col min="15874" max="15874" width="24.140625" style="1" customWidth="1"/>
    <col min="15875" max="15876" width="10.140625" style="1" customWidth="1"/>
    <col min="15877" max="15877" width="12" style="1" customWidth="1"/>
    <col min="15878" max="15878" width="10.42578125" style="1" customWidth="1"/>
    <col min="15879" max="15879" width="10.28515625" style="1" customWidth="1"/>
    <col min="15880" max="15880" width="11.7109375" style="1" customWidth="1"/>
    <col min="15881" max="16128" width="9.140625" style="1"/>
    <col min="16129" max="16129" width="0.140625" style="1" customWidth="1"/>
    <col min="16130" max="16130" width="24.140625" style="1" customWidth="1"/>
    <col min="16131" max="16132" width="10.140625" style="1" customWidth="1"/>
    <col min="16133" max="16133" width="12" style="1" customWidth="1"/>
    <col min="16134" max="16134" width="10.42578125" style="1" customWidth="1"/>
    <col min="16135" max="16135" width="10.28515625" style="1" customWidth="1"/>
    <col min="16136" max="16136" width="11.7109375" style="1" customWidth="1"/>
    <col min="16137" max="16384" width="9.140625" style="1"/>
  </cols>
  <sheetData>
    <row r="1" spans="2:8" ht="14.25" x14ac:dyDescent="0.2">
      <c r="B1" s="27" t="s">
        <v>0</v>
      </c>
      <c r="C1" s="27"/>
      <c r="D1" s="27"/>
      <c r="E1" s="27"/>
      <c r="F1" s="27"/>
      <c r="G1" s="27"/>
      <c r="H1" s="27"/>
    </row>
    <row r="2" spans="2:8" ht="14.25" x14ac:dyDescent="0.2">
      <c r="B2" s="27" t="s">
        <v>1</v>
      </c>
      <c r="C2" s="27"/>
      <c r="D2" s="27"/>
      <c r="E2" s="27"/>
      <c r="F2" s="27"/>
      <c r="G2" s="27"/>
      <c r="H2" s="27"/>
    </row>
    <row r="3" spans="2:8" ht="13.5" thickBot="1" x14ac:dyDescent="0.25">
      <c r="B3" s="28" t="s">
        <v>2</v>
      </c>
      <c r="C3" s="28"/>
      <c r="D3" s="28"/>
      <c r="E3" s="28"/>
      <c r="F3" s="28"/>
      <c r="G3" s="28"/>
      <c r="H3" s="28"/>
    </row>
    <row r="4" spans="2:8" x14ac:dyDescent="0.2">
      <c r="B4" s="2"/>
      <c r="C4" s="29" t="s">
        <v>3</v>
      </c>
      <c r="D4" s="29" t="s">
        <v>4</v>
      </c>
      <c r="E4" s="32" t="s">
        <v>5</v>
      </c>
      <c r="F4" s="32" t="s">
        <v>6</v>
      </c>
      <c r="G4" s="32" t="s">
        <v>7</v>
      </c>
      <c r="H4" s="32" t="s">
        <v>8</v>
      </c>
    </row>
    <row r="5" spans="2:8" x14ac:dyDescent="0.2">
      <c r="B5" s="3"/>
      <c r="C5" s="30"/>
      <c r="D5" s="30"/>
      <c r="E5" s="33"/>
      <c r="F5" s="33"/>
      <c r="G5" s="33"/>
      <c r="H5" s="33"/>
    </row>
    <row r="6" spans="2:8" x14ac:dyDescent="0.2">
      <c r="B6" s="4"/>
      <c r="C6" s="31"/>
      <c r="D6" s="31"/>
      <c r="E6" s="34"/>
      <c r="F6" s="34"/>
      <c r="G6" s="34"/>
      <c r="H6" s="34"/>
    </row>
    <row r="7" spans="2:8" x14ac:dyDescent="0.2">
      <c r="B7" s="5" t="s">
        <v>9</v>
      </c>
      <c r="C7" s="6">
        <v>167.05500000000001</v>
      </c>
      <c r="D7" s="6">
        <v>0.88</v>
      </c>
      <c r="E7" s="6">
        <v>0.83</v>
      </c>
      <c r="F7" s="6">
        <v>30</v>
      </c>
      <c r="G7" s="6">
        <f>SUM(C7:F7)</f>
        <v>198.76500000000001</v>
      </c>
      <c r="H7" s="7">
        <v>198.08</v>
      </c>
    </row>
    <row r="8" spans="2:8" ht="28.5" x14ac:dyDescent="0.2">
      <c r="B8" s="8" t="s">
        <v>10</v>
      </c>
      <c r="C8" s="9">
        <v>168.08</v>
      </c>
      <c r="D8" s="9">
        <v>0.69</v>
      </c>
      <c r="E8" s="9"/>
      <c r="F8" s="10"/>
      <c r="G8" s="9">
        <f>SUM(C8:F8)</f>
        <v>168.77</v>
      </c>
      <c r="H8" s="11">
        <f>+G8</f>
        <v>168.77</v>
      </c>
    </row>
    <row r="9" spans="2:8" x14ac:dyDescent="0.2">
      <c r="B9" s="12" t="s">
        <v>11</v>
      </c>
      <c r="C9" s="13">
        <v>210.12</v>
      </c>
      <c r="D9" s="13"/>
      <c r="E9" s="13"/>
      <c r="F9" s="14"/>
      <c r="G9" s="13">
        <f>SUM(C9:F9)</f>
        <v>210.12</v>
      </c>
      <c r="H9" s="15">
        <f>+G9</f>
        <v>210.12</v>
      </c>
    </row>
    <row r="10" spans="2:8" x14ac:dyDescent="0.2">
      <c r="B10" s="5" t="s">
        <v>12</v>
      </c>
      <c r="C10" s="16"/>
      <c r="D10" s="16"/>
      <c r="E10" s="16"/>
      <c r="F10" s="16"/>
      <c r="G10" s="16"/>
      <c r="H10" s="6">
        <f>+H9-C7</f>
        <v>43.064999999999998</v>
      </c>
    </row>
    <row r="11" spans="2:8" ht="13.5" thickBot="1" x14ac:dyDescent="0.25">
      <c r="B11" s="17" t="s">
        <v>13</v>
      </c>
      <c r="C11" s="18"/>
      <c r="D11" s="18"/>
      <c r="E11" s="19"/>
      <c r="F11" s="19"/>
      <c r="G11" s="18"/>
      <c r="H11" s="20">
        <f>SUM(H10/C7)</f>
        <v>0.25778935081260662</v>
      </c>
    </row>
    <row r="12" spans="2:8" x14ac:dyDescent="0.2">
      <c r="B12" s="24" t="s">
        <v>14</v>
      </c>
      <c r="C12" s="24"/>
      <c r="D12" s="21"/>
      <c r="E12" s="22"/>
      <c r="F12" s="22"/>
      <c r="G12" s="22"/>
      <c r="H12" s="23"/>
    </row>
    <row r="13" spans="2:8" ht="21" customHeight="1" x14ac:dyDescent="0.2">
      <c r="B13" s="25" t="s">
        <v>15</v>
      </c>
      <c r="C13" s="25"/>
      <c r="D13" s="25"/>
      <c r="E13" s="25"/>
      <c r="F13" s="25"/>
      <c r="G13" s="25"/>
      <c r="H13" s="25"/>
    </row>
    <row r="14" spans="2:8" ht="53.25" customHeight="1" x14ac:dyDescent="0.2">
      <c r="B14" s="26" t="s">
        <v>16</v>
      </c>
      <c r="C14" s="26"/>
      <c r="D14" s="26"/>
      <c r="E14" s="26"/>
      <c r="F14" s="26"/>
      <c r="G14" s="26"/>
      <c r="H14" s="26"/>
    </row>
  </sheetData>
  <mergeCells count="12">
    <mergeCell ref="B12:C12"/>
    <mergeCell ref="B13:H13"/>
    <mergeCell ref="B14:H14"/>
    <mergeCell ref="B1:H1"/>
    <mergeCell ref="B2:H2"/>
    <mergeCell ref="B3:H3"/>
    <mergeCell ref="C4:C6"/>
    <mergeCell ref="D4:D6"/>
    <mergeCell ref="E4:E6"/>
    <mergeCell ref="F4:F6"/>
    <mergeCell ref="G4:G6"/>
    <mergeCell ref="H4: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MREFC Summary Statement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2013-04-03T17:28:03Z</dcterms:created>
  <dcterms:modified xsi:type="dcterms:W3CDTF">2013-04-04T12:27:23Z</dcterms:modified>
</cp:coreProperties>
</file>