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2980" windowHeight="9525"/>
  </bookViews>
  <sheets>
    <sheet name="Total Obs - OOI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H14" i="1" s="1"/>
  <c r="G13" i="1"/>
  <c r="F13" i="1"/>
  <c r="E13" i="1"/>
  <c r="D13" i="1"/>
  <c r="D14" i="1" s="1"/>
  <c r="C13" i="1"/>
  <c r="B12" i="1"/>
  <c r="B11" i="1"/>
  <c r="B13" i="1" s="1"/>
  <c r="J8" i="1"/>
  <c r="I8" i="1"/>
  <c r="H8" i="1"/>
  <c r="G8" i="1"/>
  <c r="F8" i="1"/>
  <c r="E8" i="1"/>
  <c r="D8" i="1"/>
  <c r="C8" i="1"/>
  <c r="B6" i="1"/>
  <c r="B8" i="1" s="1"/>
  <c r="C14" i="1" l="1"/>
  <c r="G14" i="1"/>
  <c r="E14" i="1"/>
  <c r="I14" i="1"/>
  <c r="F14" i="1"/>
  <c r="J14" i="1"/>
  <c r="B14" i="1"/>
</calcChain>
</file>

<file path=xl/sharedStrings.xml><?xml version="1.0" encoding="utf-8"?>
<sst xmlns="http://schemas.openxmlformats.org/spreadsheetml/2006/main" count="26" uniqueCount="25">
  <si>
    <t>(Dollars in Millions)</t>
  </si>
  <si>
    <r>
      <t>Prior Years</t>
    </r>
    <r>
      <rPr>
        <vertAlign val="superscript"/>
        <sz val="10"/>
        <rFont val="Times New Roman"/>
        <family val="1"/>
      </rPr>
      <t>1</t>
    </r>
  </si>
  <si>
    <t>FY 2012 Actual</t>
  </si>
  <si>
    <t>FY 2014 Request</t>
  </si>
  <si>
    <t>Totals may not add due to rounding.</t>
  </si>
  <si>
    <t>ARRA</t>
  </si>
  <si>
    <t>Total Obligations for OOI</t>
  </si>
  <si>
    <r>
      <t>FY 2012
Enacted/
Annualized
FY 2013 CR</t>
    </r>
    <r>
      <rPr>
        <vertAlign val="superscript"/>
        <sz val="10"/>
        <color theme="1"/>
        <rFont val="Times New Roman"/>
        <family val="1"/>
      </rPr>
      <t>2</t>
    </r>
  </si>
  <si>
    <t>ESTIMATES</t>
  </si>
  <si>
    <t>FY 2015</t>
  </si>
  <si>
    <t>FY 2016</t>
  </si>
  <si>
    <t>FY 2017</t>
  </si>
  <si>
    <t>FY 2018</t>
  </si>
  <si>
    <t>FY 2019</t>
  </si>
  <si>
    <t>R&amp;RA Obligations:</t>
  </si>
  <si>
    <t xml:space="preserve"> </t>
  </si>
  <si>
    <t>Concept &amp; Development</t>
  </si>
  <si>
    <t>Management &amp; Operations</t>
  </si>
  <si>
    <t>Subtotal, R&amp;RA Obligations</t>
  </si>
  <si>
    <t>MREFC Obligations:</t>
  </si>
  <si>
    <t>Implementation</t>
  </si>
  <si>
    <t>Subtotal, MREFC Obligations</t>
  </si>
  <si>
    <t>TOTAL Obligations</t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</si>
  <si>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Concept &amp; Development and Implementation funding is cumulative of all prior years; Management &amp; Operations funding reflects FY 2011 Actuals only.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</si>
  <si>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A full-year 2013 appropriation was not enacted at the time the budget was prepared.  Therefore this project was operating under a continuing resolution (P.L.112-175).  The amounts shown for FY 2013 are placeholders and reflect the FY 2012 Enacted amount.  The FY 2013 Request based on the project’s funding profile is $105.10 million:  $60.50 million for MREFC and $40.10 million for R&amp;RA.  Any FY 2013 shortfall might need to be addressed in future budgets and could impact the total project cost and schedule baseline.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</si>
</sst>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&quot;$&quot;#,##0.00"/>
    <numFmt numFmtId="166" formatCode="#,##0.00;\-#,##0.00;&quot;-&quot;??"/>
  </numFmts>
  <fonts count="11" x14ac:knownFonts="1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2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6" fontId="6" fillId="0" borderId="7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6" fontId="2" fillId="0" borderId="4" xfId="0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166" fontId="6" fillId="0" borderId="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164" fontId="9" fillId="0" borderId="8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vertical="center"/>
    </xf>
    <xf numFmtId="164" fontId="8" fillId="0" borderId="9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C22" sqref="C22"/>
    </sheetView>
  </sheetViews>
  <sheetFormatPr defaultColWidth="8.85546875" defaultRowHeight="15" x14ac:dyDescent="0.25"/>
  <cols>
    <col min="1" max="1" width="24.7109375" customWidth="1"/>
    <col min="2" max="2" width="8" customWidth="1"/>
    <col min="3" max="3" width="8.5703125" customWidth="1"/>
    <col min="4" max="4" width="12.42578125" customWidth="1"/>
    <col min="5" max="5" width="8.28515625" customWidth="1"/>
    <col min="6" max="10" width="7.28515625" customWidth="1"/>
  </cols>
  <sheetData>
    <row r="1" spans="1:10" ht="15.6" customHeight="1" x14ac:dyDescent="0.2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 thickBot="1" x14ac:dyDescent="0.3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43.15" customHeight="1" x14ac:dyDescent="0.25">
      <c r="A3" s="1"/>
      <c r="B3" s="29" t="s">
        <v>1</v>
      </c>
      <c r="C3" s="29" t="s">
        <v>2</v>
      </c>
      <c r="D3" s="31" t="s">
        <v>7</v>
      </c>
      <c r="E3" s="33" t="s">
        <v>3</v>
      </c>
      <c r="F3" s="35" t="s">
        <v>8</v>
      </c>
      <c r="G3" s="35"/>
      <c r="H3" s="35"/>
      <c r="I3" s="35"/>
      <c r="J3" s="35"/>
    </row>
    <row r="4" spans="1:10" x14ac:dyDescent="0.25">
      <c r="A4" s="2"/>
      <c r="B4" s="30"/>
      <c r="C4" s="30"/>
      <c r="D4" s="32"/>
      <c r="E4" s="34"/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</row>
    <row r="5" spans="1:10" ht="15" customHeight="1" x14ac:dyDescent="0.25">
      <c r="A5" s="4" t="s">
        <v>14</v>
      </c>
      <c r="B5" s="5"/>
      <c r="C5" s="5"/>
      <c r="D5" s="6" t="s">
        <v>15</v>
      </c>
      <c r="E5" s="7"/>
      <c r="F5" s="5"/>
      <c r="G5" s="5"/>
      <c r="H5" s="5"/>
      <c r="I5" s="5"/>
      <c r="J5" s="5"/>
    </row>
    <row r="6" spans="1:10" ht="15" customHeight="1" x14ac:dyDescent="0.25">
      <c r="A6" s="8" t="s">
        <v>16</v>
      </c>
      <c r="B6" s="9">
        <f>74.9+0</f>
        <v>74.900000000000006</v>
      </c>
      <c r="C6" s="10">
        <v>0</v>
      </c>
      <c r="D6" s="11">
        <v>0</v>
      </c>
      <c r="E6" s="12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</row>
    <row r="7" spans="1:10" ht="15" customHeight="1" x14ac:dyDescent="0.25">
      <c r="A7" s="13" t="s">
        <v>17</v>
      </c>
      <c r="B7" s="14">
        <v>15.49</v>
      </c>
      <c r="C7" s="14">
        <v>26.8</v>
      </c>
      <c r="D7" s="15">
        <v>26.8</v>
      </c>
      <c r="E7" s="16">
        <v>52.8</v>
      </c>
      <c r="F7" s="14">
        <v>55</v>
      </c>
      <c r="G7" s="14">
        <v>56</v>
      </c>
      <c r="H7" s="14">
        <v>57</v>
      </c>
      <c r="I7" s="14">
        <v>58</v>
      </c>
      <c r="J7" s="14">
        <v>59</v>
      </c>
    </row>
    <row r="8" spans="1:10" ht="15" customHeight="1" x14ac:dyDescent="0.25">
      <c r="A8" s="8" t="s">
        <v>18</v>
      </c>
      <c r="B8" s="5">
        <f t="shared" ref="B8:J8" si="0">SUM(B6:B7)</f>
        <v>90.39</v>
      </c>
      <c r="C8" s="5">
        <f t="shared" si="0"/>
        <v>26.8</v>
      </c>
      <c r="D8" s="6">
        <f t="shared" si="0"/>
        <v>26.8</v>
      </c>
      <c r="E8" s="7">
        <f t="shared" si="0"/>
        <v>52.8</v>
      </c>
      <c r="F8" s="5">
        <f t="shared" si="0"/>
        <v>55</v>
      </c>
      <c r="G8" s="5">
        <f t="shared" si="0"/>
        <v>56</v>
      </c>
      <c r="H8" s="5">
        <f t="shared" si="0"/>
        <v>57</v>
      </c>
      <c r="I8" s="5">
        <f t="shared" si="0"/>
        <v>58</v>
      </c>
      <c r="J8" s="5">
        <f t="shared" si="0"/>
        <v>59</v>
      </c>
    </row>
    <row r="9" spans="1:10" ht="15" customHeight="1" x14ac:dyDescent="0.25">
      <c r="A9" s="8"/>
      <c r="B9" s="8"/>
      <c r="C9" s="8"/>
      <c r="D9" s="17"/>
      <c r="E9" s="18"/>
      <c r="F9" s="8"/>
      <c r="G9" s="8"/>
      <c r="H9" s="8"/>
      <c r="I9" s="8"/>
      <c r="J9" s="8"/>
    </row>
    <row r="10" spans="1:10" ht="15" customHeight="1" x14ac:dyDescent="0.25">
      <c r="A10" s="4" t="s">
        <v>19</v>
      </c>
      <c r="B10" s="8"/>
      <c r="C10" s="8"/>
      <c r="D10" s="17"/>
      <c r="E10" s="18"/>
      <c r="F10" s="8"/>
      <c r="G10" s="8"/>
      <c r="H10" s="8"/>
      <c r="I10" s="8"/>
      <c r="J10" s="8"/>
    </row>
    <row r="11" spans="1:10" ht="15" customHeight="1" x14ac:dyDescent="0.25">
      <c r="A11" s="8" t="s">
        <v>20</v>
      </c>
      <c r="B11" s="10">
        <f>0+20.19+65</f>
        <v>85.19</v>
      </c>
      <c r="C11" s="10">
        <v>102.8</v>
      </c>
      <c r="D11" s="11">
        <v>102.8</v>
      </c>
      <c r="E11" s="12">
        <v>27.5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0" ht="15" customHeight="1" x14ac:dyDescent="0.25">
      <c r="A12" s="13" t="s">
        <v>5</v>
      </c>
      <c r="B12" s="14">
        <f>0+105.93</f>
        <v>105.93</v>
      </c>
      <c r="C12" s="14">
        <v>0</v>
      </c>
      <c r="D12" s="15">
        <v>0</v>
      </c>
      <c r="E12" s="16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</row>
    <row r="13" spans="1:10" ht="15" customHeight="1" thickBot="1" x14ac:dyDescent="0.3">
      <c r="A13" s="19" t="s">
        <v>21</v>
      </c>
      <c r="B13" s="5">
        <f t="shared" ref="B13:J13" si="1">SUM(B11:B12)</f>
        <v>191.12</v>
      </c>
      <c r="C13" s="5">
        <f t="shared" si="1"/>
        <v>102.8</v>
      </c>
      <c r="D13" s="6">
        <f t="shared" si="1"/>
        <v>102.8</v>
      </c>
      <c r="E13" s="7">
        <f t="shared" si="1"/>
        <v>27.5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</row>
    <row r="14" spans="1:10" ht="15" customHeight="1" thickBot="1" x14ac:dyDescent="0.3">
      <c r="A14" s="20" t="s">
        <v>22</v>
      </c>
      <c r="B14" s="21">
        <f t="shared" ref="B14:J14" si="2">B13+B8</f>
        <v>281.51</v>
      </c>
      <c r="C14" s="21">
        <f t="shared" si="2"/>
        <v>129.6</v>
      </c>
      <c r="D14" s="22">
        <f t="shared" si="2"/>
        <v>129.6</v>
      </c>
      <c r="E14" s="23">
        <f t="shared" si="2"/>
        <v>80.3</v>
      </c>
      <c r="F14" s="21">
        <f t="shared" si="2"/>
        <v>55</v>
      </c>
      <c r="G14" s="21">
        <f t="shared" si="2"/>
        <v>56</v>
      </c>
      <c r="H14" s="21">
        <f t="shared" si="2"/>
        <v>57</v>
      </c>
      <c r="I14" s="21">
        <f t="shared" si="2"/>
        <v>58</v>
      </c>
      <c r="J14" s="21">
        <f t="shared" si="2"/>
        <v>59</v>
      </c>
    </row>
    <row r="15" spans="1:10" ht="13.9" customHeight="1" x14ac:dyDescent="0.25">
      <c r="A15" s="24" t="s">
        <v>4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23.25" customHeight="1" x14ac:dyDescent="0.25">
      <c r="A16" s="26" t="s">
        <v>23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48" customHeight="1" x14ac:dyDescent="0.25">
      <c r="A17" s="27" t="s">
        <v>24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x14ac:dyDescent="0.25">
      <c r="A18" s="28" t="s">
        <v>15</v>
      </c>
      <c r="B18" s="26"/>
      <c r="C18" s="26"/>
      <c r="D18" s="26"/>
      <c r="E18" s="26"/>
      <c r="F18" s="26"/>
      <c r="G18" s="26"/>
      <c r="H18" s="26"/>
      <c r="I18" s="26"/>
      <c r="J18" s="26"/>
    </row>
  </sheetData>
  <mergeCells count="10">
    <mergeCell ref="A1:J1"/>
    <mergeCell ref="A2:J2"/>
    <mergeCell ref="A16:J16"/>
    <mergeCell ref="A17:J17"/>
    <mergeCell ref="A18:J18"/>
    <mergeCell ref="B3:B4"/>
    <mergeCell ref="C3:C4"/>
    <mergeCell ref="D3:D4"/>
    <mergeCell ref="E3:E4"/>
    <mergeCell ref="F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Obs - OOI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coxenrid</cp:lastModifiedBy>
  <dcterms:created xsi:type="dcterms:W3CDTF">2013-04-03T19:06:18Z</dcterms:created>
  <dcterms:modified xsi:type="dcterms:W3CDTF">2013-04-04T12:32:16Z</dcterms:modified>
</cp:coreProperties>
</file>