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2585"/>
  </bookViews>
  <sheets>
    <sheet name="CISE Subactivity Funding Chart" sheetId="1" r:id="rId1"/>
    <sheet name="CISE Subactivity Funding Data" sheetId="2" r:id="rId2"/>
  </sheets>
  <calcPr calcId="145621"/>
</workbook>
</file>

<file path=xl/calcChain.xml><?xml version="1.0" encoding="utf-8"?>
<calcChain xmlns="http://schemas.openxmlformats.org/spreadsheetml/2006/main">
  <c r="K8" i="2" l="1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<sst xmlns="http://schemas.openxmlformats.org/spreadsheetml/2006/main" count="17" uniqueCount="17">
  <si>
    <t>(Dollars in Millions)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</si>
  <si>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</si>
  <si>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</si>
  <si>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</si>
  <si>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</si>
  <si>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</si>
  <si>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</si>
  <si>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</si>
  <si>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</si>
  <si>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</si>
  <si>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</si>
  <si>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ACI</t>
  </si>
  <si>
    <t>CCF</t>
  </si>
  <si>
    <t>CNS</t>
  </si>
  <si>
    <t>IIS</t>
  </si>
  <si>
    <t>ITR</t>
  </si>
  <si>
    <t>Total, 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</si>
</sst>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;\-&quot;$&quot;#,##0.00;&quot;-&quot;??"/>
    <numFmt numFmtId="165" formatCode="#,##0.00;\-#,##0.00;&quot;-&quot;??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Fill="1" applyBorder="1"/>
    <xf numFmtId="38" fontId="1" fillId="0" borderId="3" xfId="0" applyNumberFormat="1" applyFont="1" applyBorder="1"/>
    <xf numFmtId="165" fontId="1" fillId="0" borderId="0" xfId="0" applyNumberFormat="1" applyFont="1" applyFill="1" applyBorder="1"/>
    <xf numFmtId="165" fontId="1" fillId="0" borderId="4" xfId="0" applyNumberFormat="1" applyFont="1" applyFill="1" applyBorder="1"/>
    <xf numFmtId="0" fontId="1" fillId="0" borderId="1" xfId="0" applyFont="1" applyBorder="1"/>
    <xf numFmtId="8" fontId="1" fillId="0" borderId="1" xfId="0" applyNumberFormat="1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2" fontId="1" fillId="0" borderId="0" xfId="0" applyNumberFormat="1" applyFont="1" applyBorder="1"/>
    <xf numFmtId="8" fontId="1" fillId="0" borderId="0" xfId="0" applyNumberFormat="1" applyFont="1" applyBorder="1"/>
    <xf numFmtId="38" fontId="1" fillId="0" borderId="0" xfId="0" applyNumberFormat="1" applyFont="1" applyBorder="1"/>
    <xf numFmtId="166" fontId="1" fillId="0" borderId="0" xfId="0" applyNumberFormat="1" applyFont="1" applyBorder="1"/>
    <xf numFmtId="8" fontId="2" fillId="0" borderId="0" xfId="0" applyNumberFormat="1" applyFont="1" applyBorder="1"/>
    <xf numFmtId="38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CISE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25425667946"/>
          <c:y val="2.9316080037652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41893801736326E-2"/>
          <c:y val="0.1520871229949245"/>
          <c:w val="0.74645888013998252"/>
          <c:h val="0.65439317190157253"/>
        </c:manualLayout>
      </c:layout>
      <c:lineChart>
        <c:grouping val="standard"/>
        <c:varyColors val="0"/>
        <c:ser>
          <c:idx val="0"/>
          <c:order val="0"/>
          <c:tx>
            <c:strRef>
              <c:f>'CISE Subactivity Funding Data'!$A$3</c:f>
              <c:strCache>
                <c:ptCount val="1"/>
                <c:pt idx="0">
                  <c:v>ACI</c:v>
                </c:pt>
              </c:strCache>
            </c:strRef>
          </c:tx>
          <c:spPr>
            <a:ln w="12700"/>
          </c:spPr>
          <c:cat>
            <c:strRef>
              <c:f>'CISE Subactivity Funding Data'!$B$2:$K$2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'CISE Subactivity Funding Data'!$B$3:$K$3</c:f>
              <c:numCache>
                <c:formatCode>"$"#,##0.00;\-"$"#,##0.00;"-"??</c:formatCode>
                <c:ptCount val="10"/>
                <c:pt idx="0">
                  <c:v>123.4</c:v>
                </c:pt>
                <c:pt idx="1">
                  <c:v>127.14</c:v>
                </c:pt>
                <c:pt idx="2">
                  <c:v>182.42</c:v>
                </c:pt>
                <c:pt idx="3">
                  <c:v>185.15</c:v>
                </c:pt>
                <c:pt idx="4">
                  <c:v>279.23</c:v>
                </c:pt>
                <c:pt idx="5">
                  <c:v>214.72</c:v>
                </c:pt>
                <c:pt idx="6">
                  <c:v>300.75</c:v>
                </c:pt>
                <c:pt idx="7">
                  <c:v>283.83999999999997</c:v>
                </c:pt>
                <c:pt idx="8">
                  <c:v>211.64</c:v>
                </c:pt>
                <c:pt idx="9">
                  <c:v>221.35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'CISE Subactivity Funding Data'!$A$4</c:f>
              <c:strCache>
                <c:ptCount val="1"/>
                <c:pt idx="0">
                  <c:v>CCF</c:v>
                </c:pt>
              </c:strCache>
            </c:strRef>
          </c:tx>
          <c:spPr>
            <a:ln w="12700"/>
          </c:spPr>
          <c:cat>
            <c:strRef>
              <c:f>'CISE Subactivity Funding Data'!$B$2:$K$2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'CISE Subactivity Funding Data'!$B$4:$K$4</c:f>
              <c:numCache>
                <c:formatCode>#,##0.00;\-#,##0.00;"-"??</c:formatCode>
                <c:ptCount val="10"/>
                <c:pt idx="0">
                  <c:v>91.29</c:v>
                </c:pt>
                <c:pt idx="1">
                  <c:v>105.46</c:v>
                </c:pt>
                <c:pt idx="2">
                  <c:v>122.76</c:v>
                </c:pt>
                <c:pt idx="3">
                  <c:v>143.63</c:v>
                </c:pt>
                <c:pt idx="4">
                  <c:v>198.09</c:v>
                </c:pt>
                <c:pt idx="5">
                  <c:v>170.39806200000001</c:v>
                </c:pt>
                <c:pt idx="6">
                  <c:v>175.93199999999999</c:v>
                </c:pt>
                <c:pt idx="7">
                  <c:v>179.03</c:v>
                </c:pt>
                <c:pt idx="8">
                  <c:v>179.13</c:v>
                </c:pt>
                <c:pt idx="9">
                  <c:v>200.46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'CISE Subactivity Funding Data'!$A$5</c:f>
              <c:strCache>
                <c:ptCount val="1"/>
                <c:pt idx="0">
                  <c:v>CNS</c:v>
                </c:pt>
              </c:strCache>
            </c:strRef>
          </c:tx>
          <c:spPr>
            <a:ln w="12700"/>
          </c:spPr>
          <c:cat>
            <c:strRef>
              <c:f>'CISE Subactivity Funding Data'!$B$2:$K$2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'CISE Subactivity Funding Data'!$B$5:$K$5</c:f>
              <c:numCache>
                <c:formatCode>#,##0.00;\-#,##0.00;"-"??</c:formatCode>
                <c:ptCount val="10"/>
                <c:pt idx="0">
                  <c:v>132.16999999999999</c:v>
                </c:pt>
                <c:pt idx="1">
                  <c:v>141.53</c:v>
                </c:pt>
                <c:pt idx="2">
                  <c:v>162.77000000000001</c:v>
                </c:pt>
                <c:pt idx="3">
                  <c:v>174.16</c:v>
                </c:pt>
                <c:pt idx="4">
                  <c:v>280.55</c:v>
                </c:pt>
                <c:pt idx="5">
                  <c:v>204.32528099999999</c:v>
                </c:pt>
                <c:pt idx="6">
                  <c:v>210.25800000000001</c:v>
                </c:pt>
                <c:pt idx="7">
                  <c:v>212.36</c:v>
                </c:pt>
                <c:pt idx="8">
                  <c:v>212.5</c:v>
                </c:pt>
                <c:pt idx="9">
                  <c:v>238.87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'CISE Subactivity Funding Data'!$A$6</c:f>
              <c:strCache>
                <c:ptCount val="1"/>
                <c:pt idx="0">
                  <c:v>IIS</c:v>
                </c:pt>
              </c:strCache>
            </c:strRef>
          </c:tx>
          <c:spPr>
            <a:ln w="12700"/>
          </c:spPr>
          <c:cat>
            <c:strRef>
              <c:f>'CISE Subactivity Funding Data'!$B$2:$K$2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'CISE Subactivity Funding Data'!$B$6:$K$6</c:f>
              <c:numCache>
                <c:formatCode>#,##0.00;\-#,##0.00;"-"??</c:formatCode>
                <c:ptCount val="10"/>
                <c:pt idx="0">
                  <c:v>92.31</c:v>
                </c:pt>
                <c:pt idx="1">
                  <c:v>103.62</c:v>
                </c:pt>
                <c:pt idx="2">
                  <c:v>119.25</c:v>
                </c:pt>
                <c:pt idx="3">
                  <c:v>139.33000000000001</c:v>
                </c:pt>
                <c:pt idx="4">
                  <c:v>212.1</c:v>
                </c:pt>
                <c:pt idx="5">
                  <c:v>163.21269000000001</c:v>
                </c:pt>
                <c:pt idx="6">
                  <c:v>169.143</c:v>
                </c:pt>
                <c:pt idx="7">
                  <c:v>176.58</c:v>
                </c:pt>
                <c:pt idx="8">
                  <c:v>176.5</c:v>
                </c:pt>
                <c:pt idx="9">
                  <c:v>200.42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'CISE Subactivity Funding Data'!$A$7</c:f>
              <c:strCache>
                <c:ptCount val="1"/>
                <c:pt idx="0">
                  <c:v>ITR</c:v>
                </c:pt>
              </c:strCache>
            </c:strRef>
          </c:tx>
          <c:spPr>
            <a:ln w="12700"/>
          </c:spPr>
          <c:cat>
            <c:strRef>
              <c:f>'CISE Subactivity Funding Data'!$B$2:$K$2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'CISE Subactivity Funding Data'!$B$7:$K$7</c:f>
              <c:numCache>
                <c:formatCode>#,##0.00;\-#,##0.00;"-"??</c:formatCode>
                <c:ptCount val="10"/>
                <c:pt idx="0">
                  <c:v>174.43</c:v>
                </c:pt>
                <c:pt idx="1">
                  <c:v>145.80000000000001</c:v>
                </c:pt>
                <c:pt idx="2">
                  <c:v>121.9</c:v>
                </c:pt>
                <c:pt idx="3">
                  <c:v>78.14</c:v>
                </c:pt>
                <c:pt idx="4">
                  <c:v>118.76</c:v>
                </c:pt>
                <c:pt idx="5">
                  <c:v>80.78</c:v>
                </c:pt>
                <c:pt idx="6">
                  <c:v>80.73</c:v>
                </c:pt>
                <c:pt idx="7">
                  <c:v>85.35</c:v>
                </c:pt>
                <c:pt idx="8">
                  <c:v>85.46</c:v>
                </c:pt>
                <c:pt idx="9">
                  <c:v>89.15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57824"/>
        <c:axId val="152560000"/>
      </c:lineChart>
      <c:catAx>
        <c:axId val="1525578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25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560000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255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98011981595456"/>
          <c:y val="0.29553507139041246"/>
          <c:w val="0.11433490564301101"/>
          <c:h val="0.4008731187082627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9</xdr:col>
      <xdr:colOff>457200</xdr:colOff>
      <xdr:row>17</xdr:row>
      <xdr:rowOff>70485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0.05245</cdr:x>
      <cdr:y>0.882</cdr:y>
    </cdr:from>
    <cdr:to>
      <cdr:x>0.82051</cdr:x>
      <cdr:y>1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11727" y="2901723"/>
          <a:ext cx="4565073" cy="388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ea typeface="+mn-ea"/>
              <a:cs typeface="Times New Roman" pitchFamily="18" charset="0"/>
            </a:rPr>
            <a:t>FY 2009 funding reflects both the FY 2009 omnibus appropriation and funding provided through the American Recovery and Reinvestment Act of 2009 (P.L. 111-5).</a:t>
          </a:r>
          <a:endParaRPr lang="en-US" sz="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workbookViewId="0">
      <selection activeCell="K2" sqref="K2"/>
    </sheetView>
  </sheetViews>
  <sheetFormatPr defaultRowHeight="15" x14ac:dyDescent="0.25"/>
  <sheetData/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workbookViewId="0">
      <selection activeCell="E16" sqref="E16"/>
    </sheetView>
  </sheetViews>
  <sheetFormatPr defaultColWidth="9.140625" defaultRowHeight="12.75" x14ac:dyDescent="0.2"/>
  <cols>
    <col min="1" max="1" width="9.7109375" style="2" bestFit="1" customWidth="1"/>
    <col min="2" max="11" width="9.7109375" style="2" customWidth="1"/>
    <col min="12" max="16384" width="9.140625" style="2"/>
  </cols>
  <sheetData>
    <row r="1" spans="1:11" ht="13.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3" t="s">
        <v>10</v>
      </c>
    </row>
    <row r="3" spans="1:11" customFormat="1" ht="15" x14ac:dyDescent="0.25">
      <c r="A3" s="5" t="s">
        <v>11</v>
      </c>
      <c r="B3" s="6">
        <v>123.4</v>
      </c>
      <c r="C3" s="6">
        <v>127.14</v>
      </c>
      <c r="D3" s="6">
        <v>182.42</v>
      </c>
      <c r="E3" s="6">
        <v>185.15</v>
      </c>
      <c r="F3" s="6">
        <v>279.23</v>
      </c>
      <c r="G3" s="6">
        <v>214.72</v>
      </c>
      <c r="H3" s="6">
        <v>300.75</v>
      </c>
      <c r="I3" s="6">
        <v>283.83999999999997</v>
      </c>
      <c r="J3" s="6">
        <v>211.64</v>
      </c>
      <c r="K3" s="6">
        <v>221.35</v>
      </c>
    </row>
    <row r="4" spans="1:11" customFormat="1" ht="15" x14ac:dyDescent="0.25">
      <c r="A4" s="20" t="s">
        <v>12</v>
      </c>
      <c r="B4" s="8">
        <v>91.29</v>
      </c>
      <c r="C4" s="8">
        <v>105.46</v>
      </c>
      <c r="D4" s="8">
        <v>122.76</v>
      </c>
      <c r="E4" s="8">
        <v>143.63</v>
      </c>
      <c r="F4" s="8">
        <v>198.09</v>
      </c>
      <c r="G4" s="8">
        <v>170.39806200000001</v>
      </c>
      <c r="H4" s="8">
        <v>175.93199999999999</v>
      </c>
      <c r="I4" s="8">
        <v>179.03</v>
      </c>
      <c r="J4" s="8">
        <v>179.13</v>
      </c>
      <c r="K4" s="8">
        <v>200.46</v>
      </c>
    </row>
    <row r="5" spans="1:11" customFormat="1" ht="15" x14ac:dyDescent="0.25">
      <c r="A5" s="20" t="s">
        <v>13</v>
      </c>
      <c r="B5" s="8">
        <v>132.16999999999999</v>
      </c>
      <c r="C5" s="8">
        <v>141.53</v>
      </c>
      <c r="D5" s="8">
        <v>162.77000000000001</v>
      </c>
      <c r="E5" s="8">
        <v>174.16</v>
      </c>
      <c r="F5" s="8">
        <v>280.55</v>
      </c>
      <c r="G5" s="8">
        <v>204.32528099999999</v>
      </c>
      <c r="H5" s="8">
        <v>210.25800000000001</v>
      </c>
      <c r="I5" s="8">
        <v>212.36</v>
      </c>
      <c r="J5" s="8">
        <v>212.5</v>
      </c>
      <c r="K5" s="8">
        <v>238.87</v>
      </c>
    </row>
    <row r="6" spans="1:11" customFormat="1" ht="15" x14ac:dyDescent="0.25">
      <c r="A6" s="20" t="s">
        <v>14</v>
      </c>
      <c r="B6" s="8">
        <v>92.31</v>
      </c>
      <c r="C6" s="8">
        <v>103.62</v>
      </c>
      <c r="D6" s="8">
        <v>119.25</v>
      </c>
      <c r="E6" s="8">
        <v>139.33000000000001</v>
      </c>
      <c r="F6" s="8">
        <v>212.1</v>
      </c>
      <c r="G6" s="8">
        <v>163.21269000000001</v>
      </c>
      <c r="H6" s="8">
        <v>169.143</v>
      </c>
      <c r="I6" s="8">
        <v>176.58</v>
      </c>
      <c r="J6" s="8">
        <v>176.5</v>
      </c>
      <c r="K6" s="8">
        <v>200.42</v>
      </c>
    </row>
    <row r="7" spans="1:11" customFormat="1" ht="15" x14ac:dyDescent="0.25">
      <c r="A7" s="23" t="s">
        <v>15</v>
      </c>
      <c r="B7" s="9">
        <v>174.43</v>
      </c>
      <c r="C7" s="9">
        <v>145.80000000000001</v>
      </c>
      <c r="D7" s="9">
        <v>121.9</v>
      </c>
      <c r="E7" s="9">
        <v>78.14</v>
      </c>
      <c r="F7" s="9">
        <v>118.76</v>
      </c>
      <c r="G7" s="9">
        <v>80.78</v>
      </c>
      <c r="H7" s="9">
        <v>80.73</v>
      </c>
      <c r="I7" s="9">
        <v>85.35</v>
      </c>
      <c r="J7" s="9">
        <v>85.46</v>
      </c>
      <c r="K7" s="9">
        <v>89.15</v>
      </c>
    </row>
    <row r="8" spans="1:11" ht="13.5" thickBot="1" x14ac:dyDescent="0.25">
      <c r="A8" s="10" t="s">
        <v>16</v>
      </c>
      <c r="B8" s="11">
        <f t="shared" ref="B8:K8" si="0">SUM(B3:B7)</f>
        <v>613.6</v>
      </c>
      <c r="C8" s="11">
        <f t="shared" si="0"/>
        <v>623.54999999999995</v>
      </c>
      <c r="D8" s="11">
        <f t="shared" si="0"/>
        <v>709.1</v>
      </c>
      <c r="E8" s="11">
        <f t="shared" si="0"/>
        <v>720.41</v>
      </c>
      <c r="F8" s="11">
        <f t="shared" si="0"/>
        <v>1088.7300000000002</v>
      </c>
      <c r="G8" s="11">
        <f t="shared" si="0"/>
        <v>833.43603299999995</v>
      </c>
      <c r="H8" s="11">
        <f t="shared" si="0"/>
        <v>936.8130000000001</v>
      </c>
      <c r="I8" s="11">
        <f t="shared" si="0"/>
        <v>937.16000000000008</v>
      </c>
      <c r="J8" s="11">
        <f t="shared" si="0"/>
        <v>865.23</v>
      </c>
      <c r="K8" s="11">
        <f t="shared" si="0"/>
        <v>950.25</v>
      </c>
    </row>
    <row r="10" spans="1:11" x14ac:dyDescent="0.2">
      <c r="D10" s="12"/>
      <c r="E10" s="12"/>
      <c r="F10" s="12"/>
      <c r="G10" s="12"/>
      <c r="H10" s="12"/>
      <c r="I10" s="12"/>
    </row>
    <row r="11" spans="1:11" x14ac:dyDescent="0.2">
      <c r="D11" s="12"/>
      <c r="E11" s="12"/>
      <c r="F11" s="12"/>
      <c r="G11" s="12"/>
      <c r="H11" s="12"/>
      <c r="I11" s="12"/>
    </row>
    <row r="12" spans="1:11" ht="15.75" x14ac:dyDescent="0.25">
      <c r="D12" s="12"/>
      <c r="E12" s="13"/>
      <c r="F12" s="13"/>
      <c r="G12" s="13"/>
      <c r="H12" s="13"/>
      <c r="I12" s="14"/>
      <c r="J12" s="15"/>
    </row>
    <row r="13" spans="1:11" ht="15.75" x14ac:dyDescent="0.25">
      <c r="D13" s="12"/>
      <c r="E13" s="16"/>
      <c r="F13" s="16"/>
      <c r="G13" s="17"/>
      <c r="H13" s="17"/>
      <c r="I13" s="12"/>
    </row>
    <row r="14" spans="1:11" ht="15.75" x14ac:dyDescent="0.25">
      <c r="D14" s="12"/>
      <c r="E14" s="16"/>
      <c r="F14" s="16"/>
      <c r="G14" s="17"/>
      <c r="H14" s="18"/>
      <c r="I14" s="12"/>
    </row>
    <row r="15" spans="1:11" ht="15.75" x14ac:dyDescent="0.25">
      <c r="A15" s="7"/>
      <c r="B15" s="19"/>
      <c r="C15" s="19"/>
      <c r="D15" s="19"/>
      <c r="E15" s="16"/>
      <c r="F15" s="16"/>
      <c r="G15" s="17"/>
      <c r="H15" s="17"/>
      <c r="I15" s="12"/>
    </row>
    <row r="16" spans="1:11" ht="15.75" x14ac:dyDescent="0.25">
      <c r="A16" s="20"/>
      <c r="B16" s="19"/>
      <c r="C16" s="19"/>
      <c r="D16" s="19"/>
      <c r="E16" s="16"/>
      <c r="F16" s="16"/>
      <c r="G16" s="17"/>
      <c r="H16" s="17"/>
      <c r="I16" s="12"/>
    </row>
    <row r="17" spans="1:9" ht="15.75" x14ac:dyDescent="0.25">
      <c r="A17" s="20"/>
      <c r="B17" s="19"/>
      <c r="C17" s="19"/>
      <c r="D17" s="19"/>
      <c r="E17" s="16"/>
      <c r="F17" s="16"/>
      <c r="G17" s="17"/>
      <c r="H17" s="17"/>
      <c r="I17" s="12"/>
    </row>
    <row r="18" spans="1:9" ht="15.75" x14ac:dyDescent="0.25">
      <c r="A18" s="20"/>
      <c r="B18" s="19"/>
      <c r="C18" s="19"/>
      <c r="D18" s="19"/>
      <c r="E18" s="16"/>
      <c r="F18" s="16"/>
      <c r="G18" s="17"/>
      <c r="H18" s="17"/>
      <c r="I18" s="12"/>
    </row>
    <row r="19" spans="1:9" ht="15.75" x14ac:dyDescent="0.25">
      <c r="A19" s="12"/>
      <c r="B19" s="21"/>
      <c r="C19" s="21"/>
      <c r="D19" s="21"/>
      <c r="E19" s="22"/>
      <c r="F19" s="22"/>
      <c r="G19" s="22"/>
      <c r="H19" s="22"/>
      <c r="I19" s="12"/>
    </row>
    <row r="20" spans="1:9" x14ac:dyDescent="0.2">
      <c r="A20" s="12"/>
      <c r="B20" s="12"/>
      <c r="C20" s="12"/>
      <c r="D20" s="12"/>
      <c r="E20" s="12"/>
      <c r="F20" s="12"/>
      <c r="G20" s="12"/>
      <c r="H20" s="12"/>
      <c r="I20" s="12"/>
    </row>
  </sheetData>
  <mergeCells count="1">
    <mergeCell ref="A1:K1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CISE Subactivity Funding Chart</vt:lpstr>
      <vt:lpstr>CISE Subactivity Funding Data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2013-04-03T14:58:00Z</cp:lastPrinted>
  <dcterms:created xsi:type="dcterms:W3CDTF">2013-04-03T14:49:33Z</dcterms:created>
  <dcterms:modified xsi:type="dcterms:W3CDTF">2013-04-03T14:59:47Z</dcterms:modified>
</cp:coreProperties>
</file>