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OrgEx by Account" sheetId="6" r:id="rId1"/>
  </sheets>
  <calcPr calcId="145621"/>
</workbook>
</file>

<file path=xl/calcChain.xml><?xml version="1.0" encoding="utf-8"?>
<calcChain xmlns="http://schemas.openxmlformats.org/spreadsheetml/2006/main">
  <c r="D12" i="6" l="1"/>
  <c r="E12" i="6" s="1"/>
  <c r="F12" i="6" s="1"/>
  <c r="C12" i="6"/>
  <c r="B12" i="6"/>
  <c r="D11" i="6"/>
  <c r="E11" i="6" s="1"/>
  <c r="C11" i="6"/>
  <c r="B11" i="6"/>
  <c r="F10" i="6"/>
  <c r="E10" i="6"/>
  <c r="E9" i="6"/>
  <c r="F9" i="6" s="1"/>
  <c r="E7" i="6"/>
  <c r="F7" i="6" s="1"/>
  <c r="E6" i="6"/>
  <c r="F6" i="6" s="1"/>
  <c r="F5" i="6"/>
  <c r="E5" i="6"/>
  <c r="F11" i="6" l="1"/>
</calcChain>
</file>

<file path=xl/sharedStrings.xml><?xml version="1.0" encoding="utf-8"?>
<sst xmlns="http://schemas.openxmlformats.org/spreadsheetml/2006/main" count="18" uniqueCount="18">
  <si>
    <t>(Dollars in Millions)</t>
  </si>
  <si>
    <t>FY 2013 Actual</t>
  </si>
  <si>
    <t>FY 2014 Estimate</t>
  </si>
  <si>
    <t>Amount</t>
  </si>
  <si>
    <t>Percent</t>
  </si>
  <si>
    <t>National Science Board</t>
  </si>
  <si>
    <r>
      <t>Office of Inspector General</t>
    </r>
    <r>
      <rPr>
        <vertAlign val="superscript"/>
        <sz val="10"/>
        <rFont val="Times New Roman"/>
        <family val="1"/>
      </rPr>
      <t>1</t>
    </r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</si>
  <si>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</si>
  <si>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FY 2013 Actual includes $1.16 million of obligations funded through the American Recovery and Reinvestment Act of 2009 (ARRA).</t>
    </r>
  </si>
  <si>
    <t>FY 2015 Request</t>
  </si>
  <si>
    <t>Organizational Excellence by Appropriations Account</t>
  </si>
  <si>
    <t>FY 2015 Request
Change Over
FY 2014 Estimate</t>
  </si>
  <si>
    <t>Agency Operations and Award Management</t>
  </si>
  <si>
    <t>Program Support:</t>
  </si>
  <si>
    <t xml:space="preserve">Research &amp; Related Activities </t>
  </si>
  <si>
    <t>Education and Human Resources</t>
  </si>
  <si>
    <t>Subtotal, Program 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</si>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</sst>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&quot;$&quot;#,##0.00;\-&quot;$&quot;#,##0.00;&quot;-&quot;??"/>
    <numFmt numFmtId="166" formatCode="#,##0.00;\-#,##0.00;&quot;-&quot;??"/>
    <numFmt numFmtId="168" formatCode="0.0%;\-0.0%;&quot;-&quot;??"/>
    <numFmt numFmtId="171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1" fontId="3" fillId="0" borderId="0"/>
  </cellStyleXfs>
  <cellXfs count="28">
    <xf numFmtId="0" fontId="0" fillId="0" borderId="0" xfId="0"/>
    <xf numFmtId="0" fontId="23" fillId="0" borderId="0" xfId="45" applyFont="1" applyAlignment="1">
      <alignment horizontal="left" wrapText="1"/>
    </xf>
    <xf numFmtId="0" fontId="0" fillId="0" borderId="0" xfId="0"/>
    <xf numFmtId="0" fontId="21" fillId="0" borderId="13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165" fontId="21" fillId="0" borderId="0" xfId="0" applyNumberFormat="1" applyFont="1" applyBorder="1" applyAlignment="1"/>
    <xf numFmtId="168" fontId="21" fillId="0" borderId="0" xfId="2" applyNumberFormat="1" applyFont="1" applyBorder="1" applyAlignment="1">
      <alignment horizontal="right"/>
    </xf>
    <xf numFmtId="166" fontId="21" fillId="0" borderId="0" xfId="1" applyNumberFormat="1" applyFont="1" applyBorder="1" applyAlignment="1"/>
    <xf numFmtId="166" fontId="21" fillId="0" borderId="0" xfId="0" applyNumberFormat="1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indent="1"/>
    </xf>
    <xf numFmtId="0" fontId="21" fillId="0" borderId="10" xfId="0" applyFont="1" applyBorder="1" applyAlignment="1">
      <alignment horizontal="left" indent="1"/>
    </xf>
    <xf numFmtId="166" fontId="21" fillId="0" borderId="10" xfId="1" applyNumberFormat="1" applyFont="1" applyBorder="1" applyAlignment="1"/>
    <xf numFmtId="166" fontId="21" fillId="0" borderId="10" xfId="0" applyNumberFormat="1" applyFont="1" applyBorder="1"/>
    <xf numFmtId="168" fontId="21" fillId="0" borderId="10" xfId="2" applyNumberFormat="1" applyFont="1" applyBorder="1" applyAlignment="1">
      <alignment horizontal="right"/>
    </xf>
    <xf numFmtId="0" fontId="22" fillId="0" borderId="11" xfId="0" applyFont="1" applyBorder="1"/>
    <xf numFmtId="165" fontId="22" fillId="0" borderId="11" xfId="0" applyNumberFormat="1" applyFont="1" applyBorder="1" applyAlignment="1"/>
    <xf numFmtId="168" fontId="22" fillId="0" borderId="11" xfId="2" applyNumberFormat="1" applyFont="1" applyBorder="1" applyAlignment="1">
      <alignment horizontal="right"/>
    </xf>
    <xf numFmtId="0" fontId="23" fillId="0" borderId="0" xfId="0" applyFont="1" applyFill="1" applyBorder="1"/>
  </cellXfs>
  <cellStyles count="4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5"/>
    <cellStyle name="Normal 2 3" xfId="47"/>
    <cellStyle name="Normal 3" xfId="3"/>
    <cellStyle name="Note 2" xfId="40"/>
    <cellStyle name="Output 2" xfId="41"/>
    <cellStyle name="Percent" xfId="2" builtinId="5"/>
    <cellStyle name="Percent 2" xfId="46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C19" sqref="C19"/>
    </sheetView>
  </sheetViews>
  <sheetFormatPr defaultRowHeight="14.4" x14ac:dyDescent="0.3"/>
  <cols>
    <col min="1" max="1" width="27.5546875" bestFit="1" customWidth="1"/>
  </cols>
  <sheetData>
    <row r="1" spans="1:6" x14ac:dyDescent="0.3">
      <c r="A1" s="5" t="s">
        <v>10</v>
      </c>
      <c r="B1" s="5"/>
      <c r="C1" s="5"/>
      <c r="D1" s="5"/>
      <c r="E1" s="5"/>
      <c r="F1" s="5"/>
    </row>
    <row r="2" spans="1:6" ht="15" thickBot="1" x14ac:dyDescent="0.35">
      <c r="A2" s="6" t="s">
        <v>0</v>
      </c>
      <c r="B2" s="6"/>
      <c r="C2" s="6"/>
      <c r="D2" s="6"/>
      <c r="E2" s="6"/>
      <c r="F2" s="6"/>
    </row>
    <row r="3" spans="1:6" ht="42.6" customHeight="1" x14ac:dyDescent="0.3">
      <c r="A3" s="7"/>
      <c r="B3" s="3" t="s">
        <v>1</v>
      </c>
      <c r="C3" s="8" t="s">
        <v>2</v>
      </c>
      <c r="D3" s="8" t="s">
        <v>9</v>
      </c>
      <c r="E3" s="9" t="s">
        <v>11</v>
      </c>
      <c r="F3" s="9"/>
    </row>
    <row r="4" spans="1:6" x14ac:dyDescent="0.3">
      <c r="A4" s="10"/>
      <c r="B4" s="4"/>
      <c r="C4" s="11"/>
      <c r="D4" s="11"/>
      <c r="E4" s="12" t="s">
        <v>3</v>
      </c>
      <c r="F4" s="12" t="s">
        <v>4</v>
      </c>
    </row>
    <row r="5" spans="1:6" ht="27" x14ac:dyDescent="0.3">
      <c r="A5" s="13" t="s">
        <v>12</v>
      </c>
      <c r="B5" s="14">
        <v>293.5</v>
      </c>
      <c r="C5" s="14">
        <v>298</v>
      </c>
      <c r="D5" s="14">
        <v>338.23</v>
      </c>
      <c r="E5" s="14">
        <f>D5-C5</f>
        <v>40.230000000000018</v>
      </c>
      <c r="F5" s="15">
        <f>IF(C5=0,"N/A  ",E5/C5)</f>
        <v>0.13500000000000006</v>
      </c>
    </row>
    <row r="6" spans="1:6" ht="16.2" x14ac:dyDescent="0.3">
      <c r="A6" s="7" t="s">
        <v>6</v>
      </c>
      <c r="B6" s="16">
        <v>14.33</v>
      </c>
      <c r="C6" s="16">
        <v>14.2</v>
      </c>
      <c r="D6" s="16">
        <v>14.43</v>
      </c>
      <c r="E6" s="17">
        <f>D6-C6</f>
        <v>0.23000000000000043</v>
      </c>
      <c r="F6" s="15">
        <f t="shared" ref="F6:F12" si="0">IF(C6=0,"N/A  ",E6/C6)</f>
        <v>1.619718309859158E-2</v>
      </c>
    </row>
    <row r="7" spans="1:6" x14ac:dyDescent="0.3">
      <c r="A7" s="18" t="s">
        <v>5</v>
      </c>
      <c r="B7" s="16">
        <v>4.0999999999999996</v>
      </c>
      <c r="C7" s="16">
        <v>4.3</v>
      </c>
      <c r="D7" s="16">
        <v>4.37</v>
      </c>
      <c r="E7" s="17">
        <f>D7-C7</f>
        <v>7.0000000000000284E-2</v>
      </c>
      <c r="F7" s="15">
        <f t="shared" si="0"/>
        <v>1.6279069767441926E-2</v>
      </c>
    </row>
    <row r="8" spans="1:6" x14ac:dyDescent="0.3">
      <c r="A8" s="18" t="s">
        <v>13</v>
      </c>
      <c r="B8" s="16"/>
      <c r="C8" s="16"/>
      <c r="D8" s="16"/>
      <c r="E8" s="17"/>
      <c r="F8" s="15"/>
    </row>
    <row r="9" spans="1:6" x14ac:dyDescent="0.3">
      <c r="A9" s="19" t="s">
        <v>14</v>
      </c>
      <c r="B9" s="16">
        <v>88.37</v>
      </c>
      <c r="C9" s="16">
        <v>100.95</v>
      </c>
      <c r="D9" s="16">
        <v>110.98</v>
      </c>
      <c r="E9" s="17">
        <f>D9-C9</f>
        <v>10.030000000000001</v>
      </c>
      <c r="F9" s="15">
        <f t="shared" si="0"/>
        <v>9.935611688954929E-2</v>
      </c>
    </row>
    <row r="10" spans="1:6" x14ac:dyDescent="0.3">
      <c r="A10" s="20" t="s">
        <v>15</v>
      </c>
      <c r="B10" s="21">
        <v>13.64</v>
      </c>
      <c r="C10" s="21">
        <v>16.190000000000001</v>
      </c>
      <c r="D10" s="21">
        <v>16.71</v>
      </c>
      <c r="E10" s="22">
        <f>D10-C10</f>
        <v>0.51999999999999957</v>
      </c>
      <c r="F10" s="23">
        <f t="shared" si="0"/>
        <v>3.2118591723285947E-2</v>
      </c>
    </row>
    <row r="11" spans="1:6" x14ac:dyDescent="0.3">
      <c r="A11" s="7" t="s">
        <v>16</v>
      </c>
      <c r="B11" s="16">
        <f>SUM(B9:B10)</f>
        <v>102.01</v>
      </c>
      <c r="C11" s="16">
        <f t="shared" ref="C11" si="1">SUM(C9:C10)</f>
        <v>117.14</v>
      </c>
      <c r="D11" s="16">
        <f>SUM(D9:D10)</f>
        <v>127.69</v>
      </c>
      <c r="E11" s="17">
        <f>D11-C11</f>
        <v>10.549999999999997</v>
      </c>
      <c r="F11" s="15">
        <f t="shared" si="0"/>
        <v>9.0063172272494427E-2</v>
      </c>
    </row>
    <row r="12" spans="1:6" ht="15" thickBot="1" x14ac:dyDescent="0.35">
      <c r="A12" s="24" t="s">
        <v>17</v>
      </c>
      <c r="B12" s="25">
        <f>SUM(B5:B10)</f>
        <v>413.94</v>
      </c>
      <c r="C12" s="25">
        <f>SUM(C5:C10)</f>
        <v>433.64</v>
      </c>
      <c r="D12" s="25">
        <f>SUM(D5:D10)</f>
        <v>484.72</v>
      </c>
      <c r="E12" s="25">
        <f>D12-C12</f>
        <v>51.080000000000041</v>
      </c>
      <c r="F12" s="26">
        <f t="shared" si="0"/>
        <v>0.1177935614795684</v>
      </c>
    </row>
    <row r="13" spans="1:6" x14ac:dyDescent="0.3">
      <c r="A13" s="27" t="s">
        <v>7</v>
      </c>
      <c r="B13" s="2"/>
      <c r="C13" s="2"/>
      <c r="D13" s="2"/>
      <c r="E13" s="2"/>
      <c r="F13" s="2"/>
    </row>
    <row r="14" spans="1:6" ht="26.4" customHeight="1" x14ac:dyDescent="0.3">
      <c r="A14" s="1" t="s">
        <v>8</v>
      </c>
      <c r="B14" s="1"/>
      <c r="C14" s="1"/>
      <c r="D14" s="1"/>
      <c r="E14" s="1"/>
      <c r="F14" s="1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OrgEx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2014-03-07T14:22:03Z</dcterms:created>
  <dcterms:modified xsi:type="dcterms:W3CDTF">2014-03-07T14:27:40Z</dcterms:modified>
</cp:coreProperties>
</file>