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" yWindow="60" windowWidth="9405" windowHeight="4440" tabRatio="456"/>
  </bookViews>
  <sheets>
    <sheet name="Fac_overview" sheetId="5" r:id="rId1"/>
  </sheets>
  <definedNames>
    <definedName name="_xlnm.Print_Area" localSheetId="0">Fac_overview!$A$1:$F$12</definedName>
  </definedNames>
  <calcPr calcId="152511"/>
  <fileRecoveryPr autoRecover="0"/>
</workbook>
</file>

<file path=xl/calcChain.xml><?xml version="1.0" encoding="utf-8"?>
<calcChain xmlns="http://schemas.openxmlformats.org/spreadsheetml/2006/main">
  <c r="F10" i="5" l="1"/>
  <c r="E10" i="5"/>
  <c r="E9" i="5"/>
  <c r="F9" i="5" s="1"/>
  <c r="F8" i="5"/>
  <c r="E8" i="5"/>
  <c r="F7" i="5"/>
  <c r="E7" i="5"/>
  <c r="F6" i="5"/>
  <c r="E6" i="5"/>
  <c r="D5" i="5"/>
  <c r="E5" i="5" s="1"/>
  <c r="C5" i="5"/>
  <c r="C11" i="5" s="1"/>
  <c r="B5" i="5"/>
  <c r="B11" i="5" s="1"/>
  <c r="F5" i="5" l="1"/>
  <c r="D11" i="5"/>
  <c r="E11" i="5" s="1"/>
  <c r="F11" i="5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<sst xmlns="http://schemas.openxmlformats.org/spreadsheetml/2006/main" count="15" uniqueCount="15">
  <si>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</si>
  <si>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</si>
  <si>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</si>
  <si>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 Research and Related Activities</t>
  </si>
  <si>
    <t>Operations and Maintenance of Existing Facilities</t>
  </si>
  <si>
    <t>R&amp;RA Planning and Concept Development</t>
  </si>
  <si>
    <t>Total, Major Multi-User Research Facilities</t>
  </si>
  <si>
    <t>Major Multi-User Research Facilities Funding</t>
  </si>
  <si>
    <t>Federally Funded Research and Development 
   Centers</t>
  </si>
  <si>
    <t>Operations and Maintenance of Facilities 
   under Construction</t>
  </si>
  <si>
    <t>Major Research Equipment and Facilities 
   Construction</t>
  </si>
  <si>
    <t>FY 2016
Actual</t>
  </si>
  <si>
    <t>FY 2017
(TBD)</t>
  </si>
  <si>
    <t>FY 2018
Request</t>
  </si>
  <si>
    <t>Change over 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</si>
</sst>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[$-10409]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 readingOrder="1"/>
      <protection locked="0"/>
    </xf>
    <xf numFmtId="164" fontId="5" fillId="0" borderId="5" xfId="0" applyNumberFormat="1" applyFont="1" applyFill="1" applyBorder="1" applyAlignment="1" applyProtection="1">
      <alignment vertical="top" wrapText="1" readingOrder="1"/>
    </xf>
    <xf numFmtId="164" fontId="5" fillId="0" borderId="5" xfId="0" applyNumberFormat="1" applyFont="1" applyFill="1" applyBorder="1" applyAlignment="1" applyProtection="1">
      <alignment vertical="top" readingOrder="1"/>
    </xf>
    <xf numFmtId="166" fontId="5" fillId="0" borderId="2" xfId="0" applyNumberFormat="1" applyFont="1" applyFill="1" applyBorder="1" applyAlignment="1" applyProtection="1">
      <alignment horizontal="right" vertical="top" readingOrder="1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165" fontId="4" fillId="0" borderId="0" xfId="0" applyNumberFormat="1" applyFont="1" applyFill="1" applyBorder="1" applyAlignment="1" applyProtection="1">
      <alignment vertical="top" wrapText="1" readingOrder="1"/>
    </xf>
    <xf numFmtId="165" fontId="4" fillId="0" borderId="0" xfId="0" applyNumberFormat="1" applyFont="1" applyFill="1" applyBorder="1" applyAlignment="1" applyProtection="1">
      <alignment vertical="top" readingOrder="1"/>
    </xf>
    <xf numFmtId="166" fontId="4" fillId="0" borderId="0" xfId="0" applyNumberFormat="1" applyFont="1" applyFill="1" applyBorder="1" applyAlignment="1" applyProtection="1">
      <alignment horizontal="right" vertical="top" readingOrder="1"/>
    </xf>
    <xf numFmtId="0" fontId="5" fillId="0" borderId="3" xfId="0" applyFont="1" applyFill="1" applyBorder="1" applyAlignment="1" applyProtection="1">
      <alignment vertical="top" wrapText="1" readingOrder="1"/>
      <protection locked="0"/>
    </xf>
    <xf numFmtId="164" fontId="5" fillId="0" borderId="3" xfId="0" applyNumberFormat="1" applyFont="1" applyFill="1" applyBorder="1" applyAlignment="1" applyProtection="1">
      <alignment vertical="top" wrapText="1" readingOrder="1"/>
    </xf>
    <xf numFmtId="164" fontId="5" fillId="0" borderId="3" xfId="0" applyNumberFormat="1" applyFont="1" applyFill="1" applyBorder="1" applyAlignment="1" applyProtection="1">
      <alignment vertical="top" readingOrder="1"/>
    </xf>
    <xf numFmtId="166" fontId="5" fillId="0" borderId="3" xfId="0" applyNumberFormat="1" applyFont="1" applyFill="1" applyBorder="1" applyAlignment="1" applyProtection="1">
      <alignment horizontal="right" vertical="top" readingOrder="1"/>
    </xf>
    <xf numFmtId="0" fontId="5" fillId="0" borderId="1" xfId="0" applyFont="1" applyFill="1" applyBorder="1" applyAlignment="1" applyProtection="1">
      <alignment vertical="top" wrapText="1" readingOrder="1"/>
      <protection locked="0"/>
    </xf>
    <xf numFmtId="164" fontId="5" fillId="0" borderId="1" xfId="0" applyNumberFormat="1" applyFont="1" applyFill="1" applyBorder="1" applyAlignment="1" applyProtection="1">
      <alignment vertical="top" wrapText="1" readingOrder="1"/>
    </xf>
    <xf numFmtId="164" fontId="5" fillId="0" borderId="1" xfId="0" applyNumberFormat="1" applyFont="1" applyFill="1" applyBorder="1" applyAlignment="1" applyProtection="1">
      <alignment vertical="top" readingOrder="1"/>
    </xf>
    <xf numFmtId="166" fontId="5" fillId="0" borderId="1" xfId="0" applyNumberFormat="1" applyFont="1" applyFill="1" applyBorder="1" applyAlignment="1" applyProtection="1">
      <alignment horizontal="right" vertical="top" readingOrder="1"/>
    </xf>
    <xf numFmtId="0" fontId="4" fillId="0" borderId="3" xfId="0" applyFont="1" applyFill="1" applyBorder="1" applyAlignment="1" applyProtection="1">
      <alignment horizontal="right" wrapText="1" readingOrder="1"/>
      <protection locked="0"/>
    </xf>
    <xf numFmtId="0" fontId="2" fillId="0" borderId="4" xfId="0" applyFont="1" applyFill="1" applyBorder="1" applyAlignment="1" applyProtection="1">
      <alignment horizontal="left" vertical="justify" wrapText="1" readingOrder="1"/>
      <protection locked="0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4" xfId="0" applyFont="1" applyFill="1" applyBorder="1" applyAlignment="1" applyProtection="1">
      <alignment horizontal="right" wrapText="1" readingOrder="1"/>
      <protection locked="0"/>
    </xf>
    <xf numFmtId="0" fontId="4" fillId="0" borderId="3" xfId="0" applyFont="1" applyFill="1" applyBorder="1" applyAlignment="1" applyProtection="1">
      <alignment horizontal="right" wrapText="1" readingOrder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tabSelected="1" zoomScaleNormal="100" workbookViewId="0">
      <selection activeCell="D21" sqref="D21"/>
    </sheetView>
  </sheetViews>
  <sheetFormatPr defaultColWidth="8.85546875" defaultRowHeight="12.75" x14ac:dyDescent="0.2"/>
  <cols>
    <col min="1" max="1" width="40.140625" style="1" customWidth="1"/>
    <col min="2" max="5" width="9.5703125" style="1" customWidth="1"/>
    <col min="6" max="6" width="8" style="1" customWidth="1"/>
    <col min="7" max="16384" width="8.85546875" style="1"/>
  </cols>
  <sheetData>
    <row r="1" spans="1:16" ht="14.45" customHeight="1" x14ac:dyDescent="0.2">
      <c r="A1" s="22" t="s">
        <v>7</v>
      </c>
      <c r="B1" s="22"/>
      <c r="C1" s="22"/>
      <c r="D1" s="22"/>
      <c r="E1" s="22"/>
      <c r="F1" s="22"/>
    </row>
    <row r="2" spans="1:16" ht="13.9" customHeight="1" thickBot="1" x14ac:dyDescent="0.25">
      <c r="A2" s="23" t="s">
        <v>0</v>
      </c>
      <c r="B2" s="23"/>
      <c r="C2" s="23"/>
      <c r="D2" s="23"/>
      <c r="E2" s="23"/>
      <c r="F2" s="23"/>
    </row>
    <row r="3" spans="1:16" ht="24.6" customHeight="1" x14ac:dyDescent="0.2">
      <c r="A3" s="3"/>
      <c r="B3" s="24" t="s">
        <v>11</v>
      </c>
      <c r="C3" s="24" t="s">
        <v>12</v>
      </c>
      <c r="D3" s="24" t="s">
        <v>13</v>
      </c>
      <c r="E3" s="26" t="s">
        <v>14</v>
      </c>
      <c r="F3" s="26"/>
      <c r="I3"/>
      <c r="J3"/>
      <c r="K3"/>
      <c r="L3"/>
      <c r="M3"/>
      <c r="N3"/>
      <c r="O3"/>
      <c r="P3"/>
    </row>
    <row r="4" spans="1:16" ht="13.9" customHeight="1" x14ac:dyDescent="0.2">
      <c r="A4" s="3"/>
      <c r="B4" s="25"/>
      <c r="C4" s="25"/>
      <c r="D4" s="25"/>
      <c r="E4" s="20" t="s">
        <v>1</v>
      </c>
      <c r="F4" s="20" t="s">
        <v>2</v>
      </c>
      <c r="I4"/>
      <c r="J4"/>
      <c r="K4"/>
      <c r="L4"/>
      <c r="M4"/>
      <c r="N4"/>
      <c r="O4"/>
      <c r="P4"/>
    </row>
    <row r="5" spans="1:16" ht="13.15" customHeight="1" x14ac:dyDescent="0.2">
      <c r="A5" s="4" t="s">
        <v>3</v>
      </c>
      <c r="B5" s="5">
        <f t="shared" ref="B5:C5" si="0">SUM(B6:B9)</f>
        <v>1009.792012</v>
      </c>
      <c r="C5" s="5">
        <f t="shared" si="0"/>
        <v>0</v>
      </c>
      <c r="D5" s="5">
        <f>SUM(D6:D9)</f>
        <v>963.49999999999977</v>
      </c>
      <c r="E5" s="6">
        <f t="shared" ref="E5:E11" si="1">D5-B5</f>
        <v>-46.292012000000227</v>
      </c>
      <c r="F5" s="7">
        <f t="shared" ref="F5:F11" si="2">IF(B5=0,"N/A",E5/B5)</f>
        <v>-4.5843115661327122E-2</v>
      </c>
      <c r="I5"/>
      <c r="J5"/>
      <c r="K5"/>
      <c r="L5"/>
      <c r="M5"/>
      <c r="N5"/>
      <c r="O5"/>
      <c r="P5"/>
    </row>
    <row r="6" spans="1:16" ht="13.15" customHeight="1" x14ac:dyDescent="0.2">
      <c r="A6" s="8" t="s">
        <v>4</v>
      </c>
      <c r="B6" s="9">
        <v>727.1422839999999</v>
      </c>
      <c r="C6" s="9">
        <v>0</v>
      </c>
      <c r="D6" s="9">
        <v>676.93999999999983</v>
      </c>
      <c r="E6" s="10">
        <f t="shared" si="1"/>
        <v>-50.202284000000077</v>
      </c>
      <c r="F6" s="11">
        <f t="shared" si="2"/>
        <v>-6.9040523573788051E-2</v>
      </c>
      <c r="I6"/>
      <c r="J6"/>
      <c r="K6"/>
      <c r="L6"/>
      <c r="M6"/>
      <c r="N6"/>
      <c r="O6"/>
      <c r="P6"/>
    </row>
    <row r="7" spans="1:16" ht="25.15" customHeight="1" x14ac:dyDescent="0.2">
      <c r="A7" s="8" t="s">
        <v>8</v>
      </c>
      <c r="B7" s="9">
        <v>218.58972800000001</v>
      </c>
      <c r="C7" s="9">
        <v>0</v>
      </c>
      <c r="D7" s="9">
        <v>203.76000000000002</v>
      </c>
      <c r="E7" s="10">
        <f>D7-B7</f>
        <v>-14.829727999999989</v>
      </c>
      <c r="F7" s="11">
        <f t="shared" si="2"/>
        <v>-6.7842748768139685E-2</v>
      </c>
      <c r="I7"/>
      <c r="J7"/>
      <c r="K7"/>
      <c r="L7"/>
      <c r="M7"/>
      <c r="N7"/>
      <c r="O7"/>
      <c r="P7"/>
    </row>
    <row r="8" spans="1:16" ht="25.15" customHeight="1" x14ac:dyDescent="0.2">
      <c r="A8" s="8" t="s">
        <v>9</v>
      </c>
      <c r="B8" s="9">
        <v>46.47</v>
      </c>
      <c r="C8" s="9">
        <v>0</v>
      </c>
      <c r="D8" s="9">
        <v>81</v>
      </c>
      <c r="E8" s="10">
        <f t="shared" si="1"/>
        <v>34.53</v>
      </c>
      <c r="F8" s="11">
        <f t="shared" si="2"/>
        <v>0.74306003873466753</v>
      </c>
      <c r="I8"/>
      <c r="J8"/>
      <c r="K8"/>
      <c r="L8"/>
      <c r="M8"/>
      <c r="N8"/>
      <c r="O8"/>
      <c r="P8"/>
    </row>
    <row r="9" spans="1:16" ht="13.9" customHeight="1" x14ac:dyDescent="0.2">
      <c r="A9" s="8" t="s">
        <v>5</v>
      </c>
      <c r="B9" s="9">
        <v>17.59</v>
      </c>
      <c r="C9" s="9">
        <v>0</v>
      </c>
      <c r="D9" s="9">
        <v>1.8</v>
      </c>
      <c r="E9" s="10">
        <f t="shared" si="1"/>
        <v>-15.79</v>
      </c>
      <c r="F9" s="11">
        <f t="shared" si="2"/>
        <v>-0.89766913018760652</v>
      </c>
      <c r="I9"/>
      <c r="J9"/>
      <c r="K9"/>
      <c r="L9"/>
      <c r="M9"/>
      <c r="N9"/>
      <c r="O9"/>
      <c r="P9"/>
    </row>
    <row r="10" spans="1:16" ht="25.15" customHeight="1" x14ac:dyDescent="0.2">
      <c r="A10" s="12" t="s">
        <v>10</v>
      </c>
      <c r="B10" s="13">
        <v>241.48109700000001</v>
      </c>
      <c r="C10" s="13">
        <v>0</v>
      </c>
      <c r="D10" s="13">
        <v>182.8</v>
      </c>
      <c r="E10" s="14">
        <f t="shared" si="1"/>
        <v>-58.681096999999994</v>
      </c>
      <c r="F10" s="15">
        <f t="shared" si="2"/>
        <v>-0.24300492969849311</v>
      </c>
      <c r="I10"/>
      <c r="J10"/>
      <c r="K10"/>
      <c r="L10"/>
      <c r="M10"/>
      <c r="N10"/>
      <c r="O10"/>
      <c r="P10"/>
    </row>
    <row r="11" spans="1:16" ht="13.5" thickBot="1" x14ac:dyDescent="0.25">
      <c r="A11" s="16" t="s">
        <v>6</v>
      </c>
      <c r="B11" s="17">
        <f>SUM(B5,B10)</f>
        <v>1251.273109</v>
      </c>
      <c r="C11" s="17">
        <f>SUM(C5,C10)</f>
        <v>0</v>
      </c>
      <c r="D11" s="17">
        <f>SUM(D5,D10)</f>
        <v>1146.2999999999997</v>
      </c>
      <c r="E11" s="18">
        <f t="shared" si="1"/>
        <v>-104.97310900000025</v>
      </c>
      <c r="F11" s="19">
        <f t="shared" si="2"/>
        <v>-8.3893043209322463E-2</v>
      </c>
      <c r="I11"/>
      <c r="J11"/>
      <c r="K11"/>
      <c r="L11"/>
      <c r="M11"/>
      <c r="N11"/>
      <c r="O11"/>
      <c r="P11"/>
    </row>
    <row r="12" spans="1:16" x14ac:dyDescent="0.2">
      <c r="A12" s="21"/>
      <c r="B12" s="21"/>
      <c r="C12" s="21"/>
      <c r="D12" s="21"/>
      <c r="E12" s="21"/>
      <c r="F12" s="21"/>
      <c r="G12" s="2"/>
      <c r="I12"/>
      <c r="J12"/>
      <c r="K12"/>
      <c r="L12"/>
      <c r="M12"/>
      <c r="N12"/>
      <c r="O12"/>
      <c r="P12"/>
    </row>
    <row r="13" spans="1:16" x14ac:dyDescent="0.2">
      <c r="A13" s="2"/>
      <c r="B13" s="2"/>
      <c r="C13" s="2"/>
      <c r="D13" s="2"/>
      <c r="E13" s="2"/>
      <c r="F13" s="2"/>
      <c r="G13" s="2"/>
      <c r="I13"/>
      <c r="J13"/>
      <c r="K13"/>
      <c r="L13"/>
      <c r="M13"/>
      <c r="N13"/>
      <c r="O13"/>
      <c r="P13"/>
    </row>
    <row r="14" spans="1:16" x14ac:dyDescent="0.2">
      <c r="A14" s="2"/>
      <c r="B14" s="2"/>
      <c r="C14" s="2"/>
      <c r="D14" s="2"/>
      <c r="E14" s="2"/>
      <c r="F14" s="2"/>
      <c r="G14" s="2"/>
      <c r="I14"/>
      <c r="J14"/>
      <c r="K14"/>
      <c r="L14"/>
      <c r="M14"/>
      <c r="N14"/>
      <c r="O14"/>
      <c r="P14"/>
    </row>
    <row r="15" spans="1:16" x14ac:dyDescent="0.2">
      <c r="A15" s="2"/>
      <c r="B15" s="2"/>
      <c r="C15" s="2"/>
      <c r="D15" s="2"/>
      <c r="E15" s="2"/>
      <c r="F15" s="2"/>
      <c r="G15" s="2"/>
      <c r="I15"/>
      <c r="J15"/>
      <c r="K15"/>
      <c r="L15"/>
      <c r="M15"/>
      <c r="N15"/>
      <c r="O15"/>
      <c r="P15"/>
    </row>
    <row r="16" spans="1:16" x14ac:dyDescent="0.2">
      <c r="A16" s="2"/>
      <c r="B16" s="2"/>
      <c r="C16" s="2"/>
      <c r="D16" s="2"/>
      <c r="E16" s="2"/>
      <c r="F16" s="2"/>
      <c r="G16" s="2"/>
      <c r="I16"/>
      <c r="J16"/>
      <c r="K16"/>
      <c r="L16"/>
      <c r="M16"/>
      <c r="N16"/>
      <c r="O16"/>
      <c r="P16"/>
    </row>
    <row r="17" spans="1:16" x14ac:dyDescent="0.2">
      <c r="A17" s="2"/>
      <c r="B17" s="2"/>
      <c r="C17" s="2"/>
      <c r="D17" s="2"/>
      <c r="E17" s="2"/>
      <c r="F17" s="2"/>
      <c r="G17" s="2"/>
      <c r="I17"/>
      <c r="J17"/>
      <c r="K17"/>
      <c r="L17"/>
      <c r="M17"/>
      <c r="N17"/>
      <c r="O17"/>
      <c r="P17"/>
    </row>
    <row r="18" spans="1:16" x14ac:dyDescent="0.2">
      <c r="A18" s="2"/>
      <c r="B18" s="2"/>
      <c r="C18" s="2"/>
      <c r="D18" s="2"/>
      <c r="E18" s="2"/>
      <c r="F18" s="2"/>
      <c r="G18" s="2"/>
      <c r="I18"/>
      <c r="J18"/>
      <c r="K18"/>
      <c r="L18"/>
      <c r="M18"/>
      <c r="N18"/>
      <c r="O18"/>
      <c r="P18"/>
    </row>
    <row r="19" spans="1:16" x14ac:dyDescent="0.2">
      <c r="A19" s="2"/>
      <c r="B19" s="2"/>
      <c r="C19" s="2"/>
      <c r="D19" s="2"/>
      <c r="E19" s="2"/>
      <c r="F19" s="2"/>
      <c r="G19" s="2"/>
    </row>
    <row r="20" spans="1:16" x14ac:dyDescent="0.2">
      <c r="A20" s="2"/>
      <c r="B20" s="2"/>
      <c r="C20" s="2"/>
      <c r="D20" s="2"/>
      <c r="E20" s="2"/>
      <c r="F20" s="2"/>
      <c r="G20" s="2"/>
    </row>
    <row r="21" spans="1:16" x14ac:dyDescent="0.2">
      <c r="A21" s="2"/>
      <c r="B21" s="2"/>
      <c r="C21" s="2"/>
      <c r="D21" s="2"/>
      <c r="E21" s="2"/>
      <c r="F21" s="2"/>
      <c r="G21" s="2"/>
    </row>
    <row r="22" spans="1:16" x14ac:dyDescent="0.2">
      <c r="A22" s="2"/>
      <c r="B22" s="2"/>
      <c r="C22" s="2"/>
      <c r="D22" s="2"/>
      <c r="E22" s="2"/>
      <c r="F22" s="2"/>
      <c r="G22" s="2"/>
    </row>
    <row r="23" spans="1:16" x14ac:dyDescent="0.2">
      <c r="A23" s="2"/>
      <c r="B23" s="2"/>
      <c r="C23" s="2"/>
      <c r="D23" s="2"/>
      <c r="E23" s="2"/>
      <c r="F23" s="2"/>
      <c r="G23" s="2"/>
    </row>
    <row r="24" spans="1:16" x14ac:dyDescent="0.2">
      <c r="A24" s="2"/>
      <c r="B24" s="2"/>
      <c r="C24" s="2"/>
      <c r="D24" s="2"/>
      <c r="E24" s="2"/>
      <c r="F24" s="2"/>
      <c r="G24" s="2"/>
    </row>
    <row r="25" spans="1:16" x14ac:dyDescent="0.2">
      <c r="A25" s="2"/>
      <c r="B25" s="2"/>
      <c r="C25" s="2"/>
      <c r="D25" s="2"/>
      <c r="E25" s="2"/>
      <c r="F25" s="2"/>
      <c r="G25" s="2"/>
    </row>
    <row r="26" spans="1:16" x14ac:dyDescent="0.2">
      <c r="A26" s="2"/>
      <c r="B26" s="2"/>
      <c r="C26" s="2"/>
      <c r="D26" s="2"/>
      <c r="E26" s="2"/>
      <c r="F26" s="2"/>
      <c r="G26" s="2"/>
    </row>
    <row r="27" spans="1:16" x14ac:dyDescent="0.2">
      <c r="A27" s="2"/>
      <c r="B27" s="2"/>
      <c r="C27" s="2"/>
      <c r="D27" s="2"/>
      <c r="E27" s="2"/>
      <c r="F27" s="2"/>
      <c r="G27" s="2"/>
    </row>
    <row r="28" spans="1:16" x14ac:dyDescent="0.2">
      <c r="A28" s="2"/>
      <c r="B28" s="2"/>
      <c r="C28" s="2"/>
      <c r="D28" s="2"/>
      <c r="E28" s="2"/>
      <c r="F28" s="2"/>
      <c r="G28" s="2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1" footer="1"/>
  <pageSetup orientation="landscape" r:id="rId1"/>
  <headerFooter alignWithMargins="0">
    <oddFooter>&amp;L&amp;C&amp;R</oddFooter>
  </headerFooter>
  <ignoredErrors>
    <ignoredError sqref="B5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Fac_overview</vt:lpstr>
      <vt:lpstr>Fac_overview!Print_Area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2013-03-12T20:39:18Z</dcterms:created>
  <dcterms:modified xsi:type="dcterms:W3CDTF">2017-05-18T18:07:45Z</dcterms:modified>
</cp:coreProperties>
</file>