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SBE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E8" i="1"/>
  <c r="F8" i="1" s="1"/>
  <c r="F7" i="1"/>
  <c r="E7" i="1"/>
  <c r="E6" i="1"/>
  <c r="F6" i="1" s="1"/>
  <c r="F5" i="1"/>
  <c r="E5" i="1"/>
  <c r="F9" i="1" l="1"/>
</calcChain>
</file>

<file path=xl/sharedStrings.xml><?xml version="1.0" encoding="utf-8"?>
<sst xmlns="http://schemas.openxmlformats.org/spreadsheetml/2006/main" count="14" uniqueCount="14">
  <si>
    <t>SBE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</si>
  <si>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</si>
  <si>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</si>
  <si>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</si>
  <si>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</si>
  <si>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</si>
  <si>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</si>
  <si>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</si>
  <si>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Social and Economic Sciences (SES)</t>
  </si>
  <si>
    <t>Behavioral and Cognitive Sciences (BCS)</t>
  </si>
  <si>
    <t>National Center for Science and Engineering
   Statistics (NCSES)</t>
  </si>
  <si>
    <t>SBE Office of Multidisciplinary Activities (SMA)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</si>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</sst>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/>
    <xf numFmtId="166" fontId="5" fillId="0" borderId="0" xfId="1" applyNumberFormat="1" applyFont="1" applyBorder="1" applyAlignment="1">
      <alignment horizontal="right"/>
    </xf>
    <xf numFmtId="165" fontId="5" fillId="0" borderId="0" xfId="0" applyNumberFormat="1" applyFont="1" applyFill="1" applyBorder="1" applyAlignment="1"/>
    <xf numFmtId="165" fontId="5" fillId="0" borderId="0" xfId="0" applyNumberFormat="1" applyFont="1" applyBorder="1" applyAlignment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9" fillId="0" borderId="4" xfId="0" applyFont="1" applyBorder="1" applyAlignment="1">
      <alignment wrapText="1"/>
    </xf>
    <xf numFmtId="164" fontId="9" fillId="0" borderId="4" xfId="0" applyNumberFormat="1" applyFont="1" applyBorder="1" applyAlignment="1"/>
    <xf numFmtId="166" fontId="9" fillId="0" borderId="4" xfId="0" applyNumberFormat="1" applyFont="1" applyBorder="1" applyAlignment="1">
      <alignment horizontal="right"/>
    </xf>
    <xf numFmtId="0" fontId="11" fillId="0" borderId="0" xfId="0" applyFont="1" applyBorder="1" applyAlignment="1"/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sqref="A1:F1"/>
    </sheetView>
  </sheetViews>
  <sheetFormatPr defaultColWidth="9.33203125" defaultRowHeight="13.8" x14ac:dyDescent="0.25"/>
  <cols>
    <col min="1" max="1" width="35.6640625" style="1" customWidth="1"/>
    <col min="2" max="5" width="9.6640625" style="1" customWidth="1"/>
    <col min="6" max="6" width="7.5546875" style="1" customWidth="1"/>
    <col min="7" max="7" width="1.44140625" style="1" customWidth="1"/>
    <col min="8" max="8" width="10.6640625" style="1" customWidth="1"/>
    <col min="9" max="16384" width="9.33203125" style="1"/>
  </cols>
  <sheetData>
    <row r="1" spans="1:6" x14ac:dyDescent="0.25">
      <c r="A1" s="21" t="s">
        <v>0</v>
      </c>
      <c r="B1" s="21"/>
      <c r="C1" s="21"/>
      <c r="D1" s="21"/>
      <c r="E1" s="22"/>
      <c r="F1" s="22"/>
    </row>
    <row r="2" spans="1:6" ht="14.4" thickBot="1" x14ac:dyDescent="0.3">
      <c r="A2" s="23" t="s">
        <v>1</v>
      </c>
      <c r="B2" s="24"/>
      <c r="C2" s="24"/>
      <c r="D2" s="24"/>
      <c r="E2" s="25"/>
      <c r="F2" s="25"/>
    </row>
    <row r="3" spans="1:6" x14ac:dyDescent="0.25">
      <c r="A3" s="2"/>
      <c r="B3" s="26" t="s">
        <v>2</v>
      </c>
      <c r="C3" s="26" t="s">
        <v>3</v>
      </c>
      <c r="D3" s="28" t="s">
        <v>4</v>
      </c>
      <c r="E3" s="30" t="s">
        <v>5</v>
      </c>
      <c r="F3" s="30"/>
    </row>
    <row r="4" spans="1:6" x14ac:dyDescent="0.25">
      <c r="A4" s="3"/>
      <c r="B4" s="27"/>
      <c r="C4" s="27"/>
      <c r="D4" s="29"/>
      <c r="E4" s="4" t="s">
        <v>6</v>
      </c>
      <c r="F4" s="4" t="s">
        <v>7</v>
      </c>
    </row>
    <row r="5" spans="1:6" x14ac:dyDescent="0.25">
      <c r="A5" s="5" t="s">
        <v>8</v>
      </c>
      <c r="B5" s="6">
        <v>98.122805999999997</v>
      </c>
      <c r="C5" s="7">
        <v>0</v>
      </c>
      <c r="D5" s="6">
        <v>87.06</v>
      </c>
      <c r="E5" s="8">
        <f>D5-B5</f>
        <v>-11.062805999999995</v>
      </c>
      <c r="F5" s="9">
        <f>IF(B5=0,"N/A  ",E5/B5)</f>
        <v>-0.11274449285520835</v>
      </c>
    </row>
    <row r="6" spans="1:6" s="12" customFormat="1" ht="13.2" x14ac:dyDescent="0.25">
      <c r="A6" s="5" t="s">
        <v>9</v>
      </c>
      <c r="B6" s="10">
        <v>95.013633999999996</v>
      </c>
      <c r="C6" s="7">
        <v>0</v>
      </c>
      <c r="D6" s="10">
        <v>85.32</v>
      </c>
      <c r="E6" s="11">
        <f t="shared" ref="E6:E9" si="0">D6-B6</f>
        <v>-9.693634000000003</v>
      </c>
      <c r="F6" s="9">
        <f t="shared" ref="F6:F9" si="1">IF(B6=0,"N/A  ",E6/B6)</f>
        <v>-0.10202361063255409</v>
      </c>
    </row>
    <row r="7" spans="1:6" s="12" customFormat="1" ht="23.4" x14ac:dyDescent="0.25">
      <c r="A7" s="13" t="s">
        <v>10</v>
      </c>
      <c r="B7" s="10">
        <v>50.744866000000002</v>
      </c>
      <c r="C7" s="7">
        <v>0</v>
      </c>
      <c r="D7" s="10">
        <v>48.19</v>
      </c>
      <c r="E7" s="11">
        <f t="shared" si="0"/>
        <v>-2.5548660000000041</v>
      </c>
      <c r="F7" s="9">
        <f t="shared" si="1"/>
        <v>-5.0347280451977228E-2</v>
      </c>
    </row>
    <row r="8" spans="1:6" s="14" customFormat="1" ht="13.2" x14ac:dyDescent="0.25">
      <c r="A8" s="5" t="s">
        <v>11</v>
      </c>
      <c r="B8" s="10">
        <v>28.315708999999998</v>
      </c>
      <c r="C8" s="7">
        <v>0</v>
      </c>
      <c r="D8" s="10">
        <v>23.45</v>
      </c>
      <c r="E8" s="11">
        <f t="shared" si="0"/>
        <v>-4.865708999999999</v>
      </c>
      <c r="F8" s="9">
        <f t="shared" si="1"/>
        <v>-0.17183779505574093</v>
      </c>
    </row>
    <row r="9" spans="1:6" s="12" customFormat="1" thickBot="1" x14ac:dyDescent="0.3">
      <c r="A9" s="15" t="s">
        <v>12</v>
      </c>
      <c r="B9" s="16">
        <f>SUM(B5:B8)</f>
        <v>272.19701499999996</v>
      </c>
      <c r="C9" s="16">
        <f>SUM(C5:C8)</f>
        <v>0</v>
      </c>
      <c r="D9" s="16">
        <f>SUM(D5:D8)</f>
        <v>244.01999999999998</v>
      </c>
      <c r="E9" s="16">
        <f t="shared" si="0"/>
        <v>-28.177014999999983</v>
      </c>
      <c r="F9" s="17">
        <f t="shared" si="1"/>
        <v>-0.10351698750259986</v>
      </c>
    </row>
    <row r="10" spans="1:6" s="12" customFormat="1" ht="13.2" x14ac:dyDescent="0.25">
      <c r="A10" s="19"/>
      <c r="B10" s="19"/>
      <c r="C10" s="19"/>
      <c r="D10" s="19"/>
      <c r="E10" s="19"/>
      <c r="F10" s="19"/>
    </row>
    <row r="11" spans="1:6" s="12" customFormat="1" ht="13.2" x14ac:dyDescent="0.25">
      <c r="A11" s="20" t="s">
        <v>13</v>
      </c>
      <c r="B11" s="20"/>
      <c r="C11" s="20"/>
      <c r="D11" s="20"/>
      <c r="E11" s="20"/>
      <c r="F11" s="20"/>
    </row>
    <row r="12" spans="1:6" s="12" customFormat="1" ht="13.2" x14ac:dyDescent="0.25"/>
    <row r="13" spans="1:6" s="14" customFormat="1" ht="13.2" x14ac:dyDescent="0.25"/>
    <row r="14" spans="1:6" s="12" customFormat="1" ht="13.2" x14ac:dyDescent="0.25"/>
    <row r="17" spans="1:1" x14ac:dyDescent="0.25">
      <c r="A17" s="18"/>
    </row>
  </sheetData>
  <mergeCells count="8">
    <mergeCell ref="A10:F10"/>
    <mergeCell ref="A11:F11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2017-05-19T11:51:32Z</cp:lastPrinted>
  <dcterms:created xsi:type="dcterms:W3CDTF">2017-05-18T17:50:07Z</dcterms:created>
  <dcterms:modified xsi:type="dcterms:W3CDTF">2017-05-19T11:51:34Z</dcterms:modified>
</cp:coreProperties>
</file>