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6912" windowHeight="2772" tabRatio="1000"/>
  </bookViews>
  <sheets>
    <sheet name="Polar Facilties &amp; Logistics" sheetId="1" r:id="rId1"/>
  </sheets>
  <definedNames>
    <definedName name="_xlnm.Print_Area" localSheetId="0">'Polar Facilties &amp; Logistics'!$A$1:$F$8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C7" i="1"/>
  <c r="B6" i="1"/>
  <c r="B5" i="1"/>
  <c r="B7" i="1" s="1"/>
  <c r="F7" i="1" l="1"/>
  <c r="F6" i="1"/>
  <c r="E6" i="1"/>
  <c r="E5" i="1"/>
  <c r="F5" i="1"/>
</calcChain>
</file>

<file path=xl/sharedStrings.xml><?xml version="1.0" encoding="utf-8"?>
<sst xmlns="http://schemas.openxmlformats.org/spreadsheetml/2006/main" count="12" uniqueCount="12">
  <si>
    <t>(Dollars in Millions)</t>
  </si>
  <si>
    <t>Amount</t>
  </si>
  <si>
    <t>Percent</t>
  </si>
  <si>
    <t>FY 2017
Actual</t>
  </si>
  <si>
    <t>FY 2019
Request</t>
  </si>
  <si>
    <t>Polar Logistics</t>
  </si>
  <si>
    <t>Polar Facilities and Logistics Funding</t>
  </si>
  <si>
    <t>Total</t>
  </si>
  <si>
    <t>Change over
FY 2017 Actual</t>
  </si>
  <si>
    <t>FY 2018
(TBD)</t>
  </si>
  <si>
    <r>
      <t>Polar Facilities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</si>
  <si>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Polar Facilities includes Concept and Development funding for AIMS.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</si>
</sst>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1" xfId="0" applyNumberFormat="1" applyFont="1" applyBorder="1" applyAlignment="1" applyProtection="1">
      <alignment horizontal="right"/>
    </xf>
    <xf numFmtId="165" fontId="2" fillId="0" borderId="3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zoomScaleNormal="100" workbookViewId="0">
      <selection sqref="A1:F1"/>
    </sheetView>
  </sheetViews>
  <sheetFormatPr defaultColWidth="8.88671875" defaultRowHeight="13.5" customHeight="1" x14ac:dyDescent="0.25"/>
  <cols>
    <col min="1" max="1" width="15.109375" style="3" customWidth="1"/>
    <col min="2" max="6" width="9.33203125" style="3" customWidth="1"/>
    <col min="7" max="16384" width="8.88671875" style="3"/>
  </cols>
  <sheetData>
    <row r="1" spans="1:6" s="2" customFormat="1" ht="13.5" customHeight="1" x14ac:dyDescent="0.3">
      <c r="A1" s="21" t="s">
        <v>6</v>
      </c>
      <c r="B1" s="21"/>
      <c r="C1" s="21"/>
      <c r="D1" s="21"/>
      <c r="E1" s="21"/>
      <c r="F1" s="21"/>
    </row>
    <row r="2" spans="1:6" ht="13.5" customHeight="1" thickBot="1" x14ac:dyDescent="0.3">
      <c r="A2" s="22" t="s">
        <v>0</v>
      </c>
      <c r="B2" s="22"/>
      <c r="C2" s="22"/>
      <c r="D2" s="22"/>
      <c r="E2" s="22"/>
      <c r="F2" s="22"/>
    </row>
    <row r="3" spans="1:6" ht="25.5" customHeight="1" x14ac:dyDescent="0.25">
      <c r="A3" s="19"/>
      <c r="B3" s="19" t="s">
        <v>3</v>
      </c>
      <c r="C3" s="19" t="s">
        <v>9</v>
      </c>
      <c r="D3" s="19" t="s">
        <v>4</v>
      </c>
      <c r="E3" s="24" t="s">
        <v>8</v>
      </c>
      <c r="F3" s="25"/>
    </row>
    <row r="4" spans="1:6" ht="13.5" customHeight="1" x14ac:dyDescent="0.25">
      <c r="A4" s="20"/>
      <c r="B4" s="20"/>
      <c r="C4" s="20"/>
      <c r="D4" s="20"/>
      <c r="E4" s="13" t="s">
        <v>1</v>
      </c>
      <c r="F4" s="13" t="s">
        <v>2</v>
      </c>
    </row>
    <row r="5" spans="1:6" ht="13.5" customHeight="1" x14ac:dyDescent="0.25">
      <c r="A5" s="18" t="s">
        <v>10</v>
      </c>
      <c r="B5" s="10">
        <f>218.68+0.08</f>
        <v>218.76000000000002</v>
      </c>
      <c r="C5" s="10">
        <v>0</v>
      </c>
      <c r="D5" s="17">
        <v>193.98</v>
      </c>
      <c r="E5" s="10">
        <f>D5-B5</f>
        <v>-24.78000000000003</v>
      </c>
      <c r="F5" s="8">
        <f>IF(B5=0,"N/A",E5/B5)</f>
        <v>-0.11327482172243566</v>
      </c>
    </row>
    <row r="6" spans="1:6" ht="13.5" customHeight="1" x14ac:dyDescent="0.25">
      <c r="A6" s="18" t="s">
        <v>5</v>
      </c>
      <c r="B6" s="16">
        <f>69.276+45.236</f>
        <v>114.512</v>
      </c>
      <c r="C6" s="15">
        <v>0</v>
      </c>
      <c r="D6" s="16">
        <v>110.33</v>
      </c>
      <c r="E6" s="11">
        <f>D6-B6</f>
        <v>-4.1820000000000022</v>
      </c>
      <c r="F6" s="7">
        <f>IF(B6=0,"N/A",E6/B6)</f>
        <v>-3.6520190023752987E-2</v>
      </c>
    </row>
    <row r="7" spans="1:6" s="1" customFormat="1" ht="13.5" customHeight="1" thickBot="1" x14ac:dyDescent="0.3">
      <c r="A7" s="12" t="s">
        <v>7</v>
      </c>
      <c r="B7" s="4">
        <f>B5+B6</f>
        <v>333.27200000000005</v>
      </c>
      <c r="C7" s="14">
        <f>C5+C6</f>
        <v>0</v>
      </c>
      <c r="D7" s="4">
        <f>D5+D6</f>
        <v>304.31</v>
      </c>
      <c r="E7" s="9">
        <f>D7-B7</f>
        <v>-28.962000000000046</v>
      </c>
      <c r="F7" s="6">
        <f>IF(B7=0,"N/A",E7/B7)</f>
        <v>-8.6901989966153892E-2</v>
      </c>
    </row>
    <row r="8" spans="1:6" s="2" customFormat="1" ht="13.5" customHeight="1" x14ac:dyDescent="0.3">
      <c r="A8" s="26" t="s">
        <v>11</v>
      </c>
      <c r="B8" s="26"/>
      <c r="C8" s="26"/>
      <c r="D8" s="26"/>
      <c r="E8" s="26"/>
      <c r="F8" s="26"/>
    </row>
    <row r="9" spans="1:6" s="2" customFormat="1" ht="13.5" customHeight="1" x14ac:dyDescent="0.3">
      <c r="A9" s="5"/>
      <c r="B9" s="23"/>
      <c r="C9" s="23"/>
      <c r="D9" s="23"/>
      <c r="E9" s="23"/>
      <c r="F9" s="23"/>
    </row>
    <row r="10" spans="1:6" s="2" customFormat="1" ht="13.5" customHeight="1" x14ac:dyDescent="0.3">
      <c r="A10" s="5"/>
      <c r="B10" s="23"/>
      <c r="C10" s="23"/>
      <c r="D10" s="23"/>
      <c r="E10" s="23"/>
      <c r="F10" s="23"/>
    </row>
  </sheetData>
  <sheetProtection formatRows="0" insertRows="0" deleteRows="0"/>
  <mergeCells count="10">
    <mergeCell ref="A3:A4"/>
    <mergeCell ref="A1:F1"/>
    <mergeCell ref="A2:F2"/>
    <mergeCell ref="B9:F9"/>
    <mergeCell ref="B10:F10"/>
    <mergeCell ref="B3:B4"/>
    <mergeCell ref="C3:C4"/>
    <mergeCell ref="D3:D4"/>
    <mergeCell ref="E3:F3"/>
    <mergeCell ref="A8:F8"/>
  </mergeCells>
  <pageMargins left="0.7" right="0.7" top="0.75" bottom="0.75" header="0.3" footer="0.3"/>
  <pageSetup orientation="portrait" r:id="rId1"/>
  <ignoredErrors>
    <ignoredError sqref="B7:D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Polar Facilties &amp; Logistics</vt:lpstr>
      <vt:lpstr>'Polar Facilties &amp; Logistics'!Print_Area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2018-02-27T20:42:03Z</cp:lastPrinted>
  <dcterms:created xsi:type="dcterms:W3CDTF">2016-03-11T17:59:57Z</dcterms:created>
  <dcterms:modified xsi:type="dcterms:W3CDTF">2018-02-28T11:42:14Z</dcterms:modified>
</cp:coreProperties>
</file>