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AOAM FY19 Summary Statement" sheetId="1" r:id="rId1"/>
  </sheets>
  <definedNames>
    <definedName name="_xlnm.Print_Area" localSheetId="0">'AOAM FY19 Summary Statement'!$A$1:$G$12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 s="1"/>
  <c r="G10" i="1"/>
  <c r="G9" i="1"/>
  <c r="G8" i="1"/>
</calcChain>
</file>

<file path=xl/sharedStrings.xml><?xml version="1.0" encoding="utf-8"?>
<sst xmlns="http://schemas.openxmlformats.org/spreadsheetml/2006/main" count="26" uniqueCount="23">
  <si>
    <t>FY 2019 Request</t>
  </si>
  <si>
    <t>Agency Operations and Award Management</t>
  </si>
  <si>
    <t>FY 2019 Summary Statement</t>
  </si>
  <si>
    <t xml:space="preserve">       (Dollars in Millions)</t>
  </si>
  <si>
    <t>Unobligated</t>
  </si>
  <si>
    <t>Adjustments</t>
  </si>
  <si>
    <t>Balance</t>
  </si>
  <si>
    <t>to Prior</t>
  </si>
  <si>
    <t>Obligations</t>
  </si>
  <si>
    <t>Enacted/</t>
  </si>
  <si>
    <t>Available</t>
  </si>
  <si>
    <t>Year</t>
  </si>
  <si>
    <t>Actual/</t>
  </si>
  <si>
    <t>Request</t>
  </si>
  <si>
    <t>Start of Year</t>
  </si>
  <si>
    <t>End of Year</t>
  </si>
  <si>
    <t>Accounts</t>
  </si>
  <si>
    <t>Transfers</t>
  </si>
  <si>
    <t>Estimates</t>
  </si>
  <si>
    <t>FY 2017 Appropriation</t>
  </si>
  <si>
    <t>FY 2018 Annnualized CR</t>
  </si>
  <si>
    <t>$ Change from FY 2018 Annualized CR</t>
  </si>
  <si>
    <t>% Change from FY 2018 Annualized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</si>
</sst>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0.0%"/>
    <numFmt numFmtId="166" formatCode="_([$$-409]* #,##0_);_([$$-409]* \(#,##0\);_([$$-409]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u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6" fontId="3" fillId="0" borderId="0"/>
    <xf numFmtId="166" fontId="3" fillId="0" borderId="0"/>
    <xf numFmtId="166" fontId="1" fillId="0" borderId="0"/>
    <xf numFmtId="166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166" fontId="4" fillId="2" borderId="0" xfId="3" applyFont="1" applyFill="1" applyBorder="1" applyAlignment="1">
      <alignment horizontal="center" vertical="center"/>
    </xf>
    <xf numFmtId="166" fontId="4" fillId="2" borderId="0" xfId="3" applyFont="1" applyFill="1" applyBorder="1" applyAlignment="1">
      <alignment horizontal="right" vertical="center"/>
    </xf>
    <xf numFmtId="166" fontId="5" fillId="2" borderId="0" xfId="3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left" vertical="center" wrapText="1"/>
    </xf>
    <xf numFmtId="166" fontId="4" fillId="2" borderId="2" xfId="3" applyFont="1" applyFill="1" applyBorder="1" applyAlignment="1">
      <alignment horizontal="right" vertical="center" wrapText="1"/>
    </xf>
    <xf numFmtId="166" fontId="4" fillId="2" borderId="2" xfId="3" applyFont="1" applyFill="1" applyBorder="1" applyAlignment="1">
      <alignment horizontal="right" vertical="center"/>
    </xf>
    <xf numFmtId="166" fontId="4" fillId="2" borderId="0" xfId="3" applyFont="1" applyFill="1" applyBorder="1" applyAlignment="1">
      <alignment vertical="center"/>
    </xf>
    <xf numFmtId="164" fontId="4" fillId="2" borderId="0" xfId="5" applyNumberFormat="1" applyFont="1" applyFill="1" applyBorder="1" applyAlignment="1">
      <alignment vertical="center"/>
    </xf>
    <xf numFmtId="4" fontId="4" fillId="2" borderId="0" xfId="5" applyNumberFormat="1" applyFont="1" applyFill="1" applyBorder="1" applyAlignment="1">
      <alignment vertical="center"/>
    </xf>
    <xf numFmtId="43" fontId="4" fillId="2" borderId="0" xfId="5" applyFont="1" applyFill="1" applyBorder="1" applyAlignment="1">
      <alignment vertical="center"/>
    </xf>
    <xf numFmtId="166" fontId="4" fillId="2" borderId="2" xfId="3" applyFont="1" applyFill="1" applyBorder="1" applyAlignment="1">
      <alignment vertical="center"/>
    </xf>
    <xf numFmtId="4" fontId="4" fillId="2" borderId="2" xfId="5" applyNumberFormat="1" applyFont="1" applyFill="1" applyBorder="1" applyAlignment="1">
      <alignment vertical="center"/>
    </xf>
    <xf numFmtId="43" fontId="4" fillId="2" borderId="2" xfId="5" applyFont="1" applyFill="1" applyBorder="1" applyAlignment="1">
      <alignment vertical="center"/>
    </xf>
    <xf numFmtId="166" fontId="4" fillId="2" borderId="0" xfId="3" applyFont="1" applyFill="1" applyBorder="1" applyAlignment="1">
      <alignment horizontal="left" vertical="center"/>
    </xf>
    <xf numFmtId="43" fontId="4" fillId="2" borderId="0" xfId="5" applyNumberFormat="1" applyFont="1" applyFill="1" applyBorder="1" applyAlignment="1">
      <alignment vertical="center"/>
    </xf>
    <xf numFmtId="4" fontId="0" fillId="0" borderId="0" xfId="0" applyNumberFormat="1"/>
    <xf numFmtId="166" fontId="4" fillId="2" borderId="1" xfId="3" applyFont="1" applyFill="1" applyBorder="1" applyAlignment="1">
      <alignment vertical="center"/>
    </xf>
    <xf numFmtId="9" fontId="4" fillId="2" borderId="1" xfId="6" applyFont="1" applyFill="1" applyBorder="1" applyAlignment="1">
      <alignment vertical="center"/>
    </xf>
    <xf numFmtId="43" fontId="4" fillId="2" borderId="1" xfId="5" applyNumberFormat="1" applyFont="1" applyFill="1" applyBorder="1" applyAlignment="1">
      <alignment vertical="center"/>
    </xf>
    <xf numFmtId="165" fontId="4" fillId="2" borderId="1" xfId="6" applyNumberFormat="1" applyFont="1" applyFill="1" applyBorder="1" applyAlignment="1">
      <alignment vertical="center"/>
    </xf>
    <xf numFmtId="166" fontId="4" fillId="2" borderId="3" xfId="3" applyFont="1" applyFill="1" applyBorder="1" applyAlignment="1">
      <alignment horizontal="left" vertical="center"/>
    </xf>
    <xf numFmtId="166" fontId="2" fillId="2" borderId="0" xfId="3" applyFont="1" applyFill="1" applyAlignment="1">
      <alignment horizontal="center" vertical="center"/>
    </xf>
    <xf numFmtId="166" fontId="4" fillId="2" borderId="1" xfId="3" applyFont="1" applyFill="1" applyBorder="1" applyAlignment="1">
      <alignment horizontal="center" vertical="center"/>
    </xf>
  </cellXfs>
  <cellStyles count="7">
    <cellStyle name="Comma 2" xfId="5"/>
    <cellStyle name="Normal" xfId="0" builtinId="0"/>
    <cellStyle name="Normal 2" xfId="3"/>
    <cellStyle name="Normal 2 2" xfId="2"/>
    <cellStyle name="Normal 3" xfId="1"/>
    <cellStyle name="Normal 62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tabSelected="1" workbookViewId="0">
      <selection sqref="A1:G1"/>
    </sheetView>
  </sheetViews>
  <sheetFormatPr defaultRowHeight="14.4" x14ac:dyDescent="0.3"/>
  <cols>
    <col min="1" max="1" width="27.6640625" customWidth="1"/>
    <col min="2" max="4" width="10.6640625" customWidth="1"/>
    <col min="5" max="5" width="11.6640625" customWidth="1"/>
    <col min="6" max="6" width="9.6640625" customWidth="1"/>
    <col min="7" max="7" width="10.6640625" customWidth="1"/>
  </cols>
  <sheetData>
    <row r="1" spans="1:9" x14ac:dyDescent="0.3">
      <c r="A1" s="22" t="s">
        <v>1</v>
      </c>
      <c r="B1" s="22"/>
      <c r="C1" s="22"/>
      <c r="D1" s="22"/>
      <c r="E1" s="22"/>
      <c r="F1" s="22"/>
      <c r="G1" s="22"/>
    </row>
    <row r="2" spans="1:9" ht="13.5" customHeight="1" x14ac:dyDescent="0.3">
      <c r="A2" s="22" t="s">
        <v>2</v>
      </c>
      <c r="B2" s="22"/>
      <c r="C2" s="22"/>
      <c r="D2" s="22"/>
      <c r="E2" s="22"/>
      <c r="F2" s="22"/>
      <c r="G2" s="22"/>
    </row>
    <row r="3" spans="1:9" ht="25.5" customHeight="1" thickBot="1" x14ac:dyDescent="0.35">
      <c r="A3" s="23" t="s">
        <v>3</v>
      </c>
      <c r="B3" s="23"/>
      <c r="C3" s="23"/>
      <c r="D3" s="23"/>
      <c r="E3" s="23"/>
      <c r="F3" s="23"/>
      <c r="G3" s="23"/>
    </row>
    <row r="4" spans="1:9" ht="15" customHeight="1" x14ac:dyDescent="0.3">
      <c r="A4" s="1"/>
      <c r="B4" s="1"/>
      <c r="C4" s="2" t="s">
        <v>4</v>
      </c>
      <c r="D4" s="2" t="s">
        <v>4</v>
      </c>
      <c r="E4" s="2" t="s">
        <v>5</v>
      </c>
      <c r="F4" s="2"/>
      <c r="G4" s="1"/>
    </row>
    <row r="5" spans="1:9" ht="15" customHeight="1" x14ac:dyDescent="0.3">
      <c r="A5" s="3"/>
      <c r="B5" s="2"/>
      <c r="C5" s="2" t="s">
        <v>6</v>
      </c>
      <c r="D5" s="2" t="s">
        <v>6</v>
      </c>
      <c r="E5" s="2" t="s">
        <v>7</v>
      </c>
      <c r="F5" s="2"/>
      <c r="G5" s="2" t="s">
        <v>8</v>
      </c>
    </row>
    <row r="6" spans="1:9" ht="15" customHeight="1" x14ac:dyDescent="0.3">
      <c r="A6" s="3"/>
      <c r="B6" s="2" t="s">
        <v>9</v>
      </c>
      <c r="C6" s="2" t="s">
        <v>10</v>
      </c>
      <c r="D6" s="2" t="s">
        <v>10</v>
      </c>
      <c r="E6" s="2" t="s">
        <v>11</v>
      </c>
      <c r="F6" s="2"/>
      <c r="G6" s="2" t="s">
        <v>12</v>
      </c>
    </row>
    <row r="7" spans="1:9" ht="15" customHeight="1" x14ac:dyDescent="0.3">
      <c r="A7" s="4"/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  <c r="G7" s="6" t="s">
        <v>18</v>
      </c>
    </row>
    <row r="8" spans="1:9" ht="15" customHeight="1" x14ac:dyDescent="0.3">
      <c r="A8" s="7" t="s">
        <v>19</v>
      </c>
      <c r="B8" s="8">
        <v>330</v>
      </c>
      <c r="C8" s="8">
        <v>23.71</v>
      </c>
      <c r="D8" s="8">
        <v>-0.41</v>
      </c>
      <c r="E8" s="8">
        <v>-0.33</v>
      </c>
      <c r="F8" s="8">
        <v>29.09</v>
      </c>
      <c r="G8" s="8">
        <f>SUM(B8:F8)</f>
        <v>382.05999999999995</v>
      </c>
    </row>
    <row r="9" spans="1:9" ht="15" customHeight="1" x14ac:dyDescent="0.3">
      <c r="A9" s="7" t="s">
        <v>20</v>
      </c>
      <c r="B9" s="9">
        <v>327.76</v>
      </c>
      <c r="C9" s="9">
        <v>0.41</v>
      </c>
      <c r="D9" s="10"/>
      <c r="E9" s="10"/>
      <c r="F9" s="10"/>
      <c r="G9" s="9">
        <f>SUM(B9:F9)</f>
        <v>328.17</v>
      </c>
    </row>
    <row r="10" spans="1:9" ht="15" customHeight="1" x14ac:dyDescent="0.3">
      <c r="A10" s="11" t="s">
        <v>0</v>
      </c>
      <c r="B10" s="12">
        <v>333.63</v>
      </c>
      <c r="C10" s="12"/>
      <c r="D10" s="13"/>
      <c r="E10" s="13"/>
      <c r="F10" s="13"/>
      <c r="G10" s="12">
        <f>SUM(B10:F10)</f>
        <v>333.63</v>
      </c>
    </row>
    <row r="11" spans="1:9" ht="15" customHeight="1" x14ac:dyDescent="0.3">
      <c r="A11" s="21" t="s">
        <v>21</v>
      </c>
      <c r="B11" s="21"/>
      <c r="C11" s="14"/>
      <c r="D11" s="15"/>
      <c r="E11" s="15"/>
      <c r="F11" s="15"/>
      <c r="G11" s="8">
        <f>G10-G9</f>
        <v>5.4599999999999795</v>
      </c>
      <c r="I11" s="16"/>
    </row>
    <row r="12" spans="1:9" ht="15" customHeight="1" thickBot="1" x14ac:dyDescent="0.35">
      <c r="A12" s="17" t="s">
        <v>22</v>
      </c>
      <c r="B12" s="18"/>
      <c r="C12" s="18"/>
      <c r="D12" s="19"/>
      <c r="E12" s="19"/>
      <c r="F12" s="19"/>
      <c r="G12" s="20">
        <f>G11/G9</f>
        <v>1.6637718255782002E-2</v>
      </c>
    </row>
    <row r="13" spans="1:9" ht="15" customHeight="1" x14ac:dyDescent="0.3"/>
    <row r="21" ht="15" customHeight="1" x14ac:dyDescent="0.3"/>
    <row r="22" ht="12" customHeight="1" x14ac:dyDescent="0.3"/>
  </sheetData>
  <mergeCells count="4">
    <mergeCell ref="A11:B11"/>
    <mergeCell ref="A1:G1"/>
    <mergeCell ref="A2:G2"/>
    <mergeCell ref="A3:G3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FY19 Summary Statement</vt:lpstr>
      <vt:lpstr>'AOAM FY19 Summary Statement'!Print_Area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2018-02-28T11:57:46Z</dcterms:modified>
</cp:coreProperties>
</file>