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2019_Budget Cycle\FY_2019_Cong Request - round 2\Production\PDF Production\Extracted Excel Files\"/>
    </mc:Choice>
  </mc:AlternateContent>
  <bookViews>
    <workbookView xWindow="0" yWindow="0" windowWidth="25200" windowHeight="12576"/>
  </bookViews>
  <sheets>
    <sheet name="NSBO PC&amp;B &amp; Other Oper Exp" sheetId="1" r:id="rId1"/>
  </sheets>
  <definedNames>
    <definedName name="_xlnm.Print_Area" localSheetId="0">'NSBO PC&amp;B &amp; Other Oper Exp'!$A$1:$F$14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  <c r="F13" i="1" s="1"/>
  <c r="E12" i="1"/>
  <c r="F12" i="1" s="1"/>
  <c r="D12" i="1"/>
  <c r="B12" i="1"/>
  <c r="E11" i="1"/>
  <c r="F11" i="1" s="1"/>
  <c r="E10" i="1"/>
  <c r="F10" i="1" s="1"/>
  <c r="E9" i="1"/>
  <c r="F9" i="1" s="1"/>
  <c r="E8" i="1"/>
  <c r="F8" i="1" s="1"/>
  <c r="E7" i="1"/>
  <c r="F7" i="1" s="1"/>
  <c r="E6" i="1"/>
  <c r="F6" i="1" s="1"/>
</calcChain>
</file>

<file path=xl/sharedStrings.xml><?xml version="1.0" encoding="utf-8"?>
<sst xmlns="http://schemas.openxmlformats.org/spreadsheetml/2006/main" count="18" uniqueCount="18">
  <si>
    <t>Amount</t>
  </si>
  <si>
    <t>Percent</t>
  </si>
  <si>
    <t>(Dollars in Thousands)</t>
  </si>
  <si>
    <t>Travel and Transportation of Persons</t>
  </si>
  <si>
    <t>Advisory and Assistance Services</t>
  </si>
  <si>
    <t>FY 2017
Actual</t>
  </si>
  <si>
    <t>FY 2019
Request</t>
  </si>
  <si>
    <t>Total, NSB</t>
  </si>
  <si>
    <t>Office of the National Science Board</t>
  </si>
  <si>
    <t>Personnel Compensation and Benefits and Other Operating Expenses</t>
  </si>
  <si>
    <t>FY 2018
Annualized CR</t>
  </si>
  <si>
    <t>Change Over
FY 2017 Actual</t>
  </si>
  <si>
    <r>
      <t>Personnel Compensation Benefits (PC&amp;B)</t>
    </r>
    <r>
      <rPr>
        <vertAlign val="superscript"/>
        <sz val="10"/>
        <color theme="1"/>
        <rFont val="Arial"/>
        <family val="2"/>
      </rPr>
      <t>1</t>
    </r>
  </si>
  <si>
    <t>Staff Development and Training</t>
  </si>
  <si>
    <t>Communications, Supplies, and Equipment</t>
  </si>
  <si>
    <t>Representation Costs</t>
  </si>
  <si>
    <t>Full-Time Equivalent</t>
  </si>
  <si>
    <r>
      <rPr>
        <vertAlign val="superscript"/>
        <sz val="9"/>
        <color theme="1"/>
        <rFont val="Arial"/>
        <family val="2"/>
      </rPr>
      <t xml:space="preserve">1  </t>
    </r>
    <r>
      <rPr>
        <sz val="9"/>
        <color theme="1"/>
        <rFont val="Arial"/>
        <family val="2"/>
      </rPr>
      <t>FY 2019 PC&amp;B includes base salary costs and anticipated within grade and promotion increases.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</si>
</sst>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43" formatCode="_(* #,##0.00_);_(* \(#,##0.00\);_(* &quot;-&quot;??_);_(@_)"/>
    <numFmt numFmtId="164" formatCode="0.0%"/>
    <numFmt numFmtId="165" formatCode="&quot;$&quot;#,##0"/>
    <numFmt numFmtId="166" formatCode="_([$$-409]* #,##0_);_([$$-409]* \(#,##0\);_([$$-409]* &quot;-&quot;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vertAlign val="superscript"/>
      <sz val="10"/>
      <color theme="1"/>
      <name val="Arial"/>
      <family val="2"/>
    </font>
    <font>
      <vertAlign val="superscript"/>
      <sz val="9"/>
      <color theme="1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9" fontId="1" fillId="0" borderId="0" applyFont="0" applyFill="0" applyBorder="0" applyAlignment="0" applyProtection="0"/>
    <xf numFmtId="166" fontId="5" fillId="0" borderId="0"/>
    <xf numFmtId="166" fontId="5" fillId="0" borderId="0"/>
    <xf numFmtId="166" fontId="5" fillId="0" borderId="0"/>
    <xf numFmtId="166" fontId="1" fillId="0" borderId="0"/>
    <xf numFmtId="166" fontId="1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 applyAlignment="1">
      <alignment vertical="center"/>
    </xf>
    <xf numFmtId="0" fontId="4" fillId="2" borderId="2" xfId="0" applyFont="1" applyFill="1" applyBorder="1"/>
    <xf numFmtId="0" fontId="4" fillId="2" borderId="3" xfId="0" applyFont="1" applyFill="1" applyBorder="1"/>
    <xf numFmtId="0" fontId="4" fillId="2" borderId="3" xfId="0" applyFont="1" applyFill="1" applyBorder="1" applyAlignment="1">
      <alignment horizontal="right"/>
    </xf>
    <xf numFmtId="0" fontId="4" fillId="2" borderId="0" xfId="0" applyFont="1" applyFill="1" applyBorder="1" applyAlignment="1">
      <alignment vertical="center"/>
    </xf>
    <xf numFmtId="165" fontId="4" fillId="2" borderId="0" xfId="0" applyNumberFormat="1" applyFont="1" applyFill="1" applyBorder="1" applyAlignment="1">
      <alignment vertical="center"/>
    </xf>
    <xf numFmtId="41" fontId="4" fillId="2" borderId="0" xfId="0" applyNumberFormat="1" applyFont="1" applyFill="1" applyBorder="1" applyAlignment="1">
      <alignment vertical="center"/>
    </xf>
    <xf numFmtId="164" fontId="4" fillId="2" borderId="0" xfId="0" applyNumberFormat="1" applyFont="1" applyFill="1" applyBorder="1" applyAlignment="1">
      <alignment vertical="center"/>
    </xf>
    <xf numFmtId="3" fontId="4" fillId="2" borderId="0" xfId="0" applyNumberFormat="1" applyFont="1" applyFill="1" applyBorder="1" applyAlignment="1">
      <alignment vertical="center"/>
    </xf>
    <xf numFmtId="0" fontId="4" fillId="2" borderId="0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/>
    </xf>
    <xf numFmtId="165" fontId="2" fillId="2" borderId="4" xfId="0" applyNumberFormat="1" applyFont="1" applyFill="1" applyBorder="1" applyAlignment="1">
      <alignment vertical="center"/>
    </xf>
    <xf numFmtId="164" fontId="2" fillId="2" borderId="4" xfId="0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3" fontId="4" fillId="2" borderId="1" xfId="0" applyNumberFormat="1" applyFont="1" applyFill="1" applyBorder="1" applyAlignment="1">
      <alignment vertical="center"/>
    </xf>
    <xf numFmtId="41" fontId="4" fillId="2" borderId="1" xfId="0" applyNumberFormat="1" applyFont="1" applyFill="1" applyBorder="1" applyAlignment="1">
      <alignment vertical="center"/>
    </xf>
    <xf numFmtId="1" fontId="4" fillId="2" borderId="1" xfId="0" applyNumberFormat="1" applyFont="1" applyFill="1" applyBorder="1" applyAlignment="1">
      <alignment vertical="center"/>
    </xf>
    <xf numFmtId="164" fontId="4" fillId="2" borderId="1" xfId="1" applyNumberFormat="1" applyFont="1" applyFill="1" applyBorder="1" applyAlignment="1">
      <alignment vertical="center"/>
    </xf>
    <xf numFmtId="0" fontId="3" fillId="2" borderId="0" xfId="0" applyFont="1" applyFill="1" applyAlignment="1"/>
    <xf numFmtId="0" fontId="8" fillId="2" borderId="0" xfId="0" applyFont="1" applyFill="1" applyAlignment="1"/>
    <xf numFmtId="0" fontId="8" fillId="0" borderId="0" xfId="0" applyFont="1" applyAlignment="1"/>
    <xf numFmtId="0" fontId="4" fillId="2" borderId="2" xfId="0" applyFont="1" applyFill="1" applyBorder="1" applyAlignment="1">
      <alignment horizontal="right" wrapText="1"/>
    </xf>
    <xf numFmtId="0" fontId="4" fillId="2" borderId="3" xfId="0" applyFont="1" applyFill="1" applyBorder="1" applyAlignment="1">
      <alignment horizontal="right" wrapText="1"/>
    </xf>
    <xf numFmtId="0" fontId="4" fillId="2" borderId="0" xfId="0" applyFont="1" applyFill="1" applyAlignment="1">
      <alignment horizontal="center"/>
    </xf>
    <xf numFmtId="0" fontId="4" fillId="2" borderId="2" xfId="0" applyFont="1" applyFill="1" applyBorder="1" applyAlignment="1">
      <alignment horizontal="right" wrapText="1" indent="2"/>
    </xf>
    <xf numFmtId="0" fontId="2" fillId="2" borderId="0" xfId="0" applyFont="1" applyFill="1" applyAlignment="1">
      <alignment horizontal="center"/>
    </xf>
  </cellXfs>
  <cellStyles count="9">
    <cellStyle name="Comma 2" xfId="7"/>
    <cellStyle name="Normal" xfId="0" builtinId="0"/>
    <cellStyle name="Normal 2" xfId="5"/>
    <cellStyle name="Normal 2 2" xfId="4"/>
    <cellStyle name="Normal 3" xfId="3"/>
    <cellStyle name="Normal 61" xfId="2"/>
    <cellStyle name="Normal 62" xfId="6"/>
    <cellStyle name="Percent" xfId="1" builtinId="5"/>
    <cellStyle name="Percent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2"/>
  <sheetViews>
    <sheetView showGridLines="0" tabSelected="1" workbookViewId="0">
      <selection sqref="A1:F1"/>
    </sheetView>
  </sheetViews>
  <sheetFormatPr defaultRowHeight="14.4" x14ac:dyDescent="0.3"/>
  <cols>
    <col min="1" max="1" width="37.5546875" customWidth="1"/>
    <col min="2" max="2" width="9.5546875" customWidth="1"/>
    <col min="3" max="3" width="10.6640625" customWidth="1"/>
    <col min="4" max="4" width="10.44140625" customWidth="1"/>
    <col min="5" max="5" width="9.33203125" customWidth="1"/>
    <col min="6" max="6" width="8.88671875" customWidth="1"/>
  </cols>
  <sheetData>
    <row r="1" spans="1:9" ht="13.5" customHeight="1" x14ac:dyDescent="0.3">
      <c r="A1" s="26" t="s">
        <v>8</v>
      </c>
      <c r="B1" s="26"/>
      <c r="C1" s="26"/>
      <c r="D1" s="26"/>
      <c r="E1" s="26"/>
      <c r="F1" s="26"/>
    </row>
    <row r="2" spans="1:9" ht="13.5" customHeight="1" x14ac:dyDescent="0.3">
      <c r="A2" s="26" t="s">
        <v>9</v>
      </c>
      <c r="B2" s="26"/>
      <c r="C2" s="26"/>
      <c r="D2" s="26"/>
      <c r="E2" s="26"/>
      <c r="F2" s="26"/>
    </row>
    <row r="3" spans="1:9" ht="13.5" customHeight="1" thickBot="1" x14ac:dyDescent="0.35">
      <c r="A3" s="24" t="s">
        <v>2</v>
      </c>
      <c r="B3" s="24"/>
      <c r="C3" s="24"/>
      <c r="D3" s="24"/>
      <c r="E3" s="24"/>
      <c r="F3" s="24"/>
    </row>
    <row r="4" spans="1:9" ht="25.5" customHeight="1" x14ac:dyDescent="0.3">
      <c r="A4" s="2"/>
      <c r="B4" s="22" t="s">
        <v>5</v>
      </c>
      <c r="C4" s="22" t="s">
        <v>10</v>
      </c>
      <c r="D4" s="22" t="s">
        <v>6</v>
      </c>
      <c r="E4" s="25" t="s">
        <v>11</v>
      </c>
      <c r="F4" s="25"/>
    </row>
    <row r="5" spans="1:9" ht="13.5" customHeight="1" x14ac:dyDescent="0.3">
      <c r="A5" s="3"/>
      <c r="B5" s="23"/>
      <c r="C5" s="23"/>
      <c r="D5" s="23"/>
      <c r="E5" s="4" t="s">
        <v>0</v>
      </c>
      <c r="F5" s="4" t="s">
        <v>1</v>
      </c>
    </row>
    <row r="6" spans="1:9" s="1" customFormat="1" ht="13.5" customHeight="1" x14ac:dyDescent="0.3">
      <c r="A6" s="5" t="s">
        <v>12</v>
      </c>
      <c r="B6" s="6">
        <v>3070</v>
      </c>
      <c r="C6" s="7">
        <v>0</v>
      </c>
      <c r="D6" s="6">
        <v>3129</v>
      </c>
      <c r="E6" s="6">
        <f t="shared" ref="E6:E11" si="0">D6-B6</f>
        <v>59</v>
      </c>
      <c r="F6" s="8">
        <f t="shared" ref="F6:F12" si="1">E6/B6</f>
        <v>1.9218241042345277E-2</v>
      </c>
    </row>
    <row r="7" spans="1:9" s="1" customFormat="1" ht="13.5" customHeight="1" x14ac:dyDescent="0.3">
      <c r="A7" s="5" t="s">
        <v>13</v>
      </c>
      <c r="B7" s="9">
        <v>26</v>
      </c>
      <c r="C7" s="7">
        <v>0</v>
      </c>
      <c r="D7" s="9">
        <v>38</v>
      </c>
      <c r="E7" s="9">
        <f t="shared" si="0"/>
        <v>12</v>
      </c>
      <c r="F7" s="8">
        <f t="shared" si="1"/>
        <v>0.46153846153846156</v>
      </c>
    </row>
    <row r="8" spans="1:9" s="1" customFormat="1" ht="13.5" customHeight="1" x14ac:dyDescent="0.3">
      <c r="A8" s="5" t="s">
        <v>4</v>
      </c>
      <c r="B8" s="9">
        <v>812</v>
      </c>
      <c r="C8" s="7">
        <v>0</v>
      </c>
      <c r="D8" s="9">
        <v>722</v>
      </c>
      <c r="E8" s="9">
        <f t="shared" si="0"/>
        <v>-90</v>
      </c>
      <c r="F8" s="8">
        <f t="shared" si="1"/>
        <v>-0.11083743842364532</v>
      </c>
    </row>
    <row r="9" spans="1:9" s="1" customFormat="1" ht="13.5" customHeight="1" x14ac:dyDescent="0.3">
      <c r="A9" s="5" t="s">
        <v>3</v>
      </c>
      <c r="B9" s="9">
        <v>226</v>
      </c>
      <c r="C9" s="7">
        <v>0</v>
      </c>
      <c r="D9" s="9">
        <v>308</v>
      </c>
      <c r="E9" s="9">
        <f t="shared" si="0"/>
        <v>82</v>
      </c>
      <c r="F9" s="8">
        <f t="shared" si="1"/>
        <v>0.36283185840707965</v>
      </c>
    </row>
    <row r="10" spans="1:9" s="1" customFormat="1" ht="13.5" customHeight="1" x14ac:dyDescent="0.3">
      <c r="A10" s="10" t="s">
        <v>14</v>
      </c>
      <c r="B10" s="9">
        <v>133</v>
      </c>
      <c r="C10" s="7">
        <v>0</v>
      </c>
      <c r="D10" s="9">
        <v>120</v>
      </c>
      <c r="E10" s="9">
        <f t="shared" si="0"/>
        <v>-13</v>
      </c>
      <c r="F10" s="8">
        <f t="shared" si="1"/>
        <v>-9.7744360902255634E-2</v>
      </c>
    </row>
    <row r="11" spans="1:9" s="1" customFormat="1" ht="13.5" customHeight="1" thickBot="1" x14ac:dyDescent="0.35">
      <c r="A11" s="10" t="s">
        <v>15</v>
      </c>
      <c r="B11" s="9">
        <v>3</v>
      </c>
      <c r="C11" s="7">
        <v>0</v>
      </c>
      <c r="D11" s="9">
        <v>3</v>
      </c>
      <c r="E11" s="7">
        <f t="shared" si="0"/>
        <v>0</v>
      </c>
      <c r="F11" s="7">
        <f t="shared" si="1"/>
        <v>0</v>
      </c>
    </row>
    <row r="12" spans="1:9" s="1" customFormat="1" ht="13.5" customHeight="1" thickBot="1" x14ac:dyDescent="0.35">
      <c r="A12" s="11" t="s">
        <v>7</v>
      </c>
      <c r="B12" s="12">
        <f>SUM(B6:B11)</f>
        <v>4270</v>
      </c>
      <c r="C12" s="12">
        <v>4340</v>
      </c>
      <c r="D12" s="12">
        <f>SUM(D6:D11)</f>
        <v>4320</v>
      </c>
      <c r="E12" s="12">
        <f>D12-B12</f>
        <v>50</v>
      </c>
      <c r="F12" s="13">
        <f t="shared" si="1"/>
        <v>1.1709601873536301E-2</v>
      </c>
    </row>
    <row r="13" spans="1:9" s="1" customFormat="1" ht="13.5" customHeight="1" thickBot="1" x14ac:dyDescent="0.35">
      <c r="A13" s="14" t="s">
        <v>16</v>
      </c>
      <c r="B13" s="15">
        <v>18</v>
      </c>
      <c r="C13" s="16">
        <v>19</v>
      </c>
      <c r="D13" s="14">
        <v>19</v>
      </c>
      <c r="E13" s="17">
        <f>D13-B13</f>
        <v>1</v>
      </c>
      <c r="F13" s="18">
        <f>E13/B13</f>
        <v>5.5555555555555552E-2</v>
      </c>
    </row>
    <row r="14" spans="1:9" ht="15.75" customHeight="1" x14ac:dyDescent="0.3">
      <c r="A14" s="19" t="s">
        <v>17</v>
      </c>
      <c r="B14" s="20"/>
      <c r="C14" s="20"/>
      <c r="D14" s="20"/>
      <c r="E14" s="20"/>
      <c r="F14" s="20"/>
      <c r="G14" s="21"/>
      <c r="H14" s="21"/>
      <c r="I14" s="21"/>
    </row>
    <row r="15" spans="1:9" ht="13.5" customHeight="1" x14ac:dyDescent="0.3"/>
    <row r="16" spans="1:9" ht="13.5" customHeight="1" x14ac:dyDescent="0.3"/>
    <row r="17" ht="13.5" customHeight="1" x14ac:dyDescent="0.3"/>
    <row r="18" ht="13.5" customHeight="1" x14ac:dyDescent="0.3"/>
    <row r="22" ht="16.5" customHeight="1" x14ac:dyDescent="0.3"/>
  </sheetData>
  <mergeCells count="7">
    <mergeCell ref="A1:F1"/>
    <mergeCell ref="A2:F2"/>
    <mergeCell ref="B4:B5"/>
    <mergeCell ref="C4:C5"/>
    <mergeCell ref="D4:D5"/>
    <mergeCell ref="A3:F3"/>
    <mergeCell ref="E4:F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NSBO PC&amp;B &amp; Other Oper Exp</vt:lpstr>
      <vt:lpstr>'NSBO PC&amp;B &amp; Other Oper Exp'!Print_Area</vt:lpstr>
    </vt:vector>
  </TitlesOfParts>
  <Company>National Science Foundation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NSF Response</dc:creator>
  <cp:lastModifiedBy>Oxenrider, Clinton J.</cp:lastModifiedBy>
  <cp:lastPrinted>2018-02-07T22:02:59Z</cp:lastPrinted>
  <dcterms:created xsi:type="dcterms:W3CDTF">2018-02-07T21:48:58Z</dcterms:created>
  <dcterms:modified xsi:type="dcterms:W3CDTF">2018-02-28T11:58:44Z</dcterms:modified>
</cp:coreProperties>
</file>