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BIO Funding Profile" sheetId="1" r:id="rId1"/>
  </sheets>
  <definedNames>
    <definedName name="_xlnm.Print_Area" localSheetId="0">'BIO Funding Profile'!$A$1:$D$13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<sst xmlns="http://schemas.openxmlformats.org/spreadsheetml/2006/main" count="15" uniqueCount="14">
  <si>
    <t>FY 2018
(TBD)</t>
  </si>
  <si>
    <t>BIO Funding Profile</t>
  </si>
  <si>
    <t>FY 2017
Actual
Estimate</t>
  </si>
  <si>
    <t>FY 2019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</si>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</sst>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\-#,##0;&quot;-&quot;??"/>
    <numFmt numFmtId="165" formatCode="_([$$-409]* #,##0_);_([$$-409]* \(#,##0\);_([$$-409]* &quot;-&quot;_);_(@_)"/>
    <numFmt numFmtId="166" formatCode="&quot;$&quot;#,##0;\-&quot;$&quot;#,##0;&quot;-&quot;??"/>
    <numFmt numFmtId="167" formatCode="0.0;\-0.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3" fillId="0" borderId="0"/>
    <xf numFmtId="165" fontId="3" fillId="0" borderId="0"/>
    <xf numFmtId="165" fontId="1" fillId="0" borderId="0"/>
    <xf numFmtId="165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 wrapTex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7" fontId="2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8">
    <cellStyle name="Comma 2" xfId="6"/>
    <cellStyle name="Normal" xfId="0" builtinId="0"/>
    <cellStyle name="Normal 2" xfId="4"/>
    <cellStyle name="Normal 2 2" xfId="3"/>
    <cellStyle name="Normal 3" xfId="2"/>
    <cellStyle name="Normal 62" xfId="5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32.6640625" style="2" customWidth="1"/>
    <col min="2" max="4" width="11.6640625" style="2" customWidth="1"/>
    <col min="5" max="16384" width="8.88671875" style="2"/>
  </cols>
  <sheetData>
    <row r="1" spans="1:4" s="1" customFormat="1" ht="15" customHeight="1" thickBot="1" x14ac:dyDescent="0.35">
      <c r="A1" s="12" t="s">
        <v>1</v>
      </c>
      <c r="B1" s="12"/>
      <c r="C1" s="12"/>
      <c r="D1" s="12"/>
    </row>
    <row r="2" spans="1:4" ht="13.5" customHeight="1" x14ac:dyDescent="0.25">
      <c r="A2" s="3"/>
      <c r="B2" s="4" t="s">
        <v>2</v>
      </c>
      <c r="C2" s="4" t="s">
        <v>0</v>
      </c>
      <c r="D2" s="4" t="s">
        <v>3</v>
      </c>
    </row>
    <row r="3" spans="1:4" s="1" customFormat="1" ht="27" customHeight="1" x14ac:dyDescent="0.3">
      <c r="A3" s="5" t="s">
        <v>4</v>
      </c>
    </row>
    <row r="4" spans="1:4" s="1" customFormat="1" ht="15" customHeight="1" x14ac:dyDescent="0.3">
      <c r="A4" s="6" t="s">
        <v>5</v>
      </c>
      <c r="B4" s="7">
        <v>5010</v>
      </c>
      <c r="C4" s="7">
        <v>0</v>
      </c>
      <c r="D4" s="7">
        <v>5200</v>
      </c>
    </row>
    <row r="5" spans="1:4" s="1" customFormat="1" ht="15" customHeight="1" x14ac:dyDescent="0.3">
      <c r="A5" s="6" t="s">
        <v>6</v>
      </c>
      <c r="B5" s="7">
        <v>1147</v>
      </c>
      <c r="C5" s="7">
        <v>0</v>
      </c>
      <c r="D5" s="7">
        <v>1100</v>
      </c>
    </row>
    <row r="6" spans="1:4" s="1" customFormat="1" ht="15" customHeight="1" x14ac:dyDescent="0.3">
      <c r="A6" s="6" t="s">
        <v>7</v>
      </c>
      <c r="B6" s="8">
        <f>IF(B4=0,"N/A",B5/B4)</f>
        <v>0.22894211576846307</v>
      </c>
      <c r="C6" s="7">
        <v>0</v>
      </c>
      <c r="D6" s="8">
        <f t="shared" ref="D6" si="0">IF(D4=0,"N/A",D5/D4)</f>
        <v>0.21153846153846154</v>
      </c>
    </row>
    <row r="7" spans="1:4" s="1" customFormat="1" ht="15" customHeight="1" x14ac:dyDescent="0.3">
      <c r="A7" s="5" t="s">
        <v>8</v>
      </c>
      <c r="C7" s="7">
        <v>0</v>
      </c>
    </row>
    <row r="8" spans="1:4" s="1" customFormat="1" ht="15" customHeight="1" x14ac:dyDescent="0.3">
      <c r="A8" s="6" t="s">
        <v>9</v>
      </c>
      <c r="B8" s="7">
        <v>4002</v>
      </c>
      <c r="C8" s="7">
        <v>0</v>
      </c>
      <c r="D8" s="7">
        <v>4400</v>
      </c>
    </row>
    <row r="9" spans="1:4" s="1" customFormat="1" ht="13.2" x14ac:dyDescent="0.3">
      <c r="A9" s="6" t="s">
        <v>10</v>
      </c>
      <c r="B9" s="7">
        <v>829</v>
      </c>
      <c r="C9" s="7">
        <v>0</v>
      </c>
      <c r="D9" s="7">
        <v>800</v>
      </c>
    </row>
    <row r="10" spans="1:4" s="1" customFormat="1" ht="13.2" x14ac:dyDescent="0.3">
      <c r="A10" s="6" t="s">
        <v>7</v>
      </c>
      <c r="B10" s="8">
        <f>IF(B8=0,"N/A",B9/B8)</f>
        <v>0.20714642678660669</v>
      </c>
      <c r="C10" s="7">
        <v>0</v>
      </c>
      <c r="D10" s="8">
        <f t="shared" ref="D10" si="1">IF(D8=0,"N/A",D9/D8)</f>
        <v>0.18181818181818182</v>
      </c>
    </row>
    <row r="11" spans="1:4" s="1" customFormat="1" ht="13.2" x14ac:dyDescent="0.3">
      <c r="A11" s="6" t="s">
        <v>11</v>
      </c>
      <c r="B11" s="9">
        <v>196229</v>
      </c>
      <c r="C11" s="9">
        <v>0</v>
      </c>
      <c r="D11" s="9">
        <v>196200</v>
      </c>
    </row>
    <row r="12" spans="1:4" s="1" customFormat="1" ht="15" customHeight="1" x14ac:dyDescent="0.3">
      <c r="A12" s="6" t="s">
        <v>12</v>
      </c>
      <c r="B12" s="9">
        <v>221619</v>
      </c>
      <c r="C12" s="9">
        <v>0</v>
      </c>
      <c r="D12" s="9">
        <v>221600</v>
      </c>
    </row>
    <row r="13" spans="1:4" s="1" customFormat="1" ht="13.8" thickBot="1" x14ac:dyDescent="0.35">
      <c r="A13" s="10" t="s">
        <v>13</v>
      </c>
      <c r="B13" s="11">
        <v>3.2</v>
      </c>
      <c r="C13" s="11">
        <v>0</v>
      </c>
      <c r="D13" s="11">
        <v>3.2</v>
      </c>
    </row>
    <row r="14" spans="1:4" ht="13.2" x14ac:dyDescent="0.25">
      <c r="A14" s="13"/>
      <c r="B14" s="13"/>
      <c r="C14" s="13"/>
      <c r="D14" s="13"/>
    </row>
    <row r="15" spans="1:4" ht="13.5" customHeight="1" x14ac:dyDescent="0.25">
      <c r="A15" s="14"/>
      <c r="B15" s="14"/>
      <c r="C15" s="14"/>
      <c r="D15" s="14"/>
    </row>
    <row r="16" spans="1:4" ht="20.25" customHeight="1" x14ac:dyDescent="0.25"/>
    <row r="17" ht="13.2" x14ac:dyDescent="0.25"/>
    <row r="18" ht="13.2" x14ac:dyDescent="0.25"/>
    <row r="22" ht="12" customHeight="1" x14ac:dyDescent="0.25"/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Profile</vt:lpstr>
      <vt:lpstr>'BIO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2018-02-28T12:05:21Z</dcterms:modified>
</cp:coreProperties>
</file>