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0550" windowHeight="6420"/>
  </bookViews>
  <sheets>
    <sheet name="SBE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 s="1"/>
  <c r="C9" i="1"/>
  <c r="B9" i="1"/>
  <c r="F9" i="1" s="1"/>
  <c r="E8" i="1"/>
  <c r="F8" i="1" s="1"/>
  <c r="E7" i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<sst xmlns="http://schemas.openxmlformats.org/spreadsheetml/2006/main" count="14" uniqueCount="14">
  <si>
    <t>SBE Funding</t>
  </si>
  <si>
    <t>(Dollars in Millions)</t>
  </si>
  <si>
    <t>FY 2017
Actual</t>
  </si>
  <si>
    <t>FY 2018
(TBD)</t>
  </si>
  <si>
    <t>FY 2019
Request</t>
  </si>
  <si>
    <t>Change over
FY 2017 Actual</t>
  </si>
  <si>
    <t>Amount</t>
  </si>
  <si>
    <t>Percent</t>
  </si>
  <si>
    <t>Social and Economic Sciences (SES)</t>
  </si>
  <si>
    <t>Behavioral and Cognitive Sciences (BCS)</t>
  </si>
  <si>
    <t xml:space="preserve">National Center for Science and Engineering
   Statistics (NCSES) </t>
  </si>
  <si>
    <t xml:space="preserve">SBE Office of Multidisciplinary
   Activities (SMA) 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</si>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</sst>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Alignment="1" applyProtection="1">
      <alignment wrapText="1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165" fontId="2" fillId="0" borderId="0" xfId="0" applyNumberFormat="1" applyFont="1" applyAlignment="1" applyProtection="1">
      <alignment horizontal="right" vertical="top"/>
    </xf>
    <xf numFmtId="0" fontId="1" fillId="0" borderId="4" xfId="0" applyFont="1" applyBorder="1" applyAlignment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right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tabSelected="1" workbookViewId="0">
      <selection sqref="A1:F1"/>
    </sheetView>
  </sheetViews>
  <sheetFormatPr defaultColWidth="8.85546875" defaultRowHeight="12.75" x14ac:dyDescent="0.2"/>
  <cols>
    <col min="1" max="1" width="39.42578125" style="4" customWidth="1"/>
    <col min="2" max="6" width="9.28515625" style="4" customWidth="1"/>
    <col min="7" max="16384" width="8.85546875" style="4"/>
  </cols>
  <sheetData>
    <row r="1" spans="1:6" s="2" customFormat="1" x14ac:dyDescent="0.25">
      <c r="A1" s="1" t="s">
        <v>0</v>
      </c>
      <c r="B1" s="1"/>
      <c r="C1" s="1"/>
      <c r="D1" s="1"/>
      <c r="E1" s="1"/>
      <c r="F1" s="1"/>
    </row>
    <row r="2" spans="1:6" ht="13.5" thickBot="1" x14ac:dyDescent="0.25">
      <c r="A2" s="3" t="s">
        <v>1</v>
      </c>
      <c r="B2" s="3"/>
      <c r="C2" s="3"/>
      <c r="D2" s="3"/>
      <c r="E2" s="3"/>
      <c r="F2" s="3"/>
    </row>
    <row r="3" spans="1:6" ht="27.75" customHeight="1" x14ac:dyDescent="0.2">
      <c r="A3" s="5"/>
      <c r="B3" s="6" t="s">
        <v>2</v>
      </c>
      <c r="C3" s="6" t="s">
        <v>3</v>
      </c>
      <c r="D3" s="6" t="s">
        <v>4</v>
      </c>
      <c r="E3" s="7" t="s">
        <v>5</v>
      </c>
      <c r="F3" s="8"/>
    </row>
    <row r="4" spans="1:6" x14ac:dyDescent="0.2">
      <c r="A4" s="9"/>
      <c r="B4" s="10"/>
      <c r="C4" s="10"/>
      <c r="D4" s="10"/>
      <c r="E4" s="11" t="s">
        <v>6</v>
      </c>
      <c r="F4" s="11" t="s">
        <v>7</v>
      </c>
    </row>
    <row r="5" spans="1:6" s="16" customFormat="1" x14ac:dyDescent="0.2">
      <c r="A5" s="12" t="s">
        <v>8</v>
      </c>
      <c r="B5" s="13">
        <v>97.867148999999998</v>
      </c>
      <c r="C5" s="13">
        <v>0</v>
      </c>
      <c r="D5" s="13">
        <v>86.68</v>
      </c>
      <c r="E5" s="14">
        <f>D5-B5</f>
        <v>-11.187148999999991</v>
      </c>
      <c r="F5" s="15">
        <f>IF(B5=0,"N/A",E5/B5)</f>
        <v>-0.11430954221421114</v>
      </c>
    </row>
    <row r="6" spans="1:6" s="16" customFormat="1" x14ac:dyDescent="0.2">
      <c r="A6" s="12" t="s">
        <v>9</v>
      </c>
      <c r="B6" s="17">
        <v>94.748334999999997</v>
      </c>
      <c r="C6" s="17">
        <v>0</v>
      </c>
      <c r="D6" s="17">
        <v>84.95</v>
      </c>
      <c r="E6" s="18">
        <f>D6-B6</f>
        <v>-9.7983349999999945</v>
      </c>
      <c r="F6" s="15">
        <f>IF(B6=0,"N/A",E6/B6)</f>
        <v>-0.10341432385065125</v>
      </c>
    </row>
    <row r="7" spans="1:6" s="16" customFormat="1" ht="25.5" x14ac:dyDescent="0.2">
      <c r="A7" s="12" t="s">
        <v>10</v>
      </c>
      <c r="B7" s="19">
        <v>51.192055000000003</v>
      </c>
      <c r="C7" s="19">
        <v>0</v>
      </c>
      <c r="D7" s="19">
        <v>51.19</v>
      </c>
      <c r="E7" s="20">
        <f>ROUND(D7-B7,1)</f>
        <v>0</v>
      </c>
      <c r="F7" s="21">
        <f>IF(B7=0,"N/A",E7/B7)</f>
        <v>0</v>
      </c>
    </row>
    <row r="8" spans="1:6" s="16" customFormat="1" ht="25.5" x14ac:dyDescent="0.2">
      <c r="A8" s="12" t="s">
        <v>11</v>
      </c>
      <c r="B8" s="19">
        <v>27.083378</v>
      </c>
      <c r="C8" s="19">
        <v>0</v>
      </c>
      <c r="D8" s="19">
        <v>23.37</v>
      </c>
      <c r="E8" s="20">
        <f t="shared" ref="E8:E9" si="0">D8-B8</f>
        <v>-3.7133779999999987</v>
      </c>
      <c r="F8" s="21">
        <f t="shared" ref="F8:F9" si="1">IF(B8=0,"N/A",E8/B8)</f>
        <v>-0.13710911541388962</v>
      </c>
    </row>
    <row r="9" spans="1:6" s="16" customFormat="1" ht="13.5" thickBot="1" x14ac:dyDescent="0.25">
      <c r="A9" s="22" t="s">
        <v>12</v>
      </c>
      <c r="B9" s="23">
        <f>SUM(B5:B8)</f>
        <v>270.890917</v>
      </c>
      <c r="C9" s="23">
        <f t="shared" ref="C9:D9" si="2">SUM(C5:C8)</f>
        <v>0</v>
      </c>
      <c r="D9" s="23">
        <f t="shared" si="2"/>
        <v>246.19</v>
      </c>
      <c r="E9" s="24">
        <f t="shared" si="0"/>
        <v>-24.700917000000004</v>
      </c>
      <c r="F9" s="25">
        <f t="shared" si="1"/>
        <v>-9.1183998612991535E-2</v>
      </c>
    </row>
    <row r="10" spans="1:6" s="2" customFormat="1" x14ac:dyDescent="0.25">
      <c r="A10" s="26" t="s">
        <v>13</v>
      </c>
      <c r="B10" s="26"/>
      <c r="C10" s="26"/>
      <c r="D10" s="26"/>
      <c r="E10" s="26"/>
      <c r="F10" s="26"/>
    </row>
    <row r="11" spans="1:6" s="2" customFormat="1" x14ac:dyDescent="0.25">
      <c r="A11" s="27"/>
      <c r="B11" s="27"/>
      <c r="C11" s="27"/>
      <c r="D11" s="27"/>
      <c r="E11" s="27"/>
      <c r="F11" s="27"/>
    </row>
    <row r="12" spans="1:6" s="2" customFormat="1" x14ac:dyDescent="0.25">
      <c r="A12" s="27"/>
      <c r="B12" s="27"/>
      <c r="C12" s="27"/>
      <c r="D12" s="27"/>
      <c r="E12" s="27"/>
      <c r="F12" s="27"/>
    </row>
  </sheetData>
  <mergeCells count="9">
    <mergeCell ref="A10:F10"/>
    <mergeCell ref="A11:F11"/>
    <mergeCell ref="A12:F12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E7" formula="1"/>
    <ignoredError sqref="B9: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SBE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J., Jr.</dc:creator>
  <cp:lastModifiedBy>Oxenrider, Clinton J., Jr.</cp:lastModifiedBy>
  <dcterms:created xsi:type="dcterms:W3CDTF">2018-02-27T19:33:21Z</dcterms:created>
  <dcterms:modified xsi:type="dcterms:W3CDTF">2018-02-27T19:39:27Z</dcterms:modified>
</cp:coreProperties>
</file>