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7A26524A-D8E4-454D-BA9F-94D41B8808E9}" xr6:coauthVersionLast="36" xr6:coauthVersionMax="36" xr10:uidLastSave="{00000000-0000-0000-0000-000000000000}"/>
  <bookViews>
    <workbookView xWindow="-195" yWindow="-105" windowWidth="1230" windowHeight="960" tabRatio="734" xr2:uid="{2F0BD3C3-3DED-41D9-8C37-0B9F1CC0C743}"/>
  </bookViews>
  <sheets>
    <sheet name="MPS Funding Profile" sheetId="7" r:id="rId1"/>
  </sheets>
  <definedNames>
    <definedName name="_xlnm.Print_Area" localSheetId="0">'MPS Funding Profile'!$A$1:$D$14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7" l="1"/>
  <c r="C10" i="7"/>
  <c r="B10" i="7"/>
  <c r="D6" i="7"/>
  <c r="C6" i="7"/>
  <c r="B6" i="7"/>
</calcChain>
</file>

<file path=xl/sharedStrings.xml><?xml version="1.0" encoding="utf-8"?>
<sst xmlns="http://schemas.openxmlformats.org/spreadsheetml/2006/main" count="16" uniqueCount="15">
  <si>
    <t xml:space="preserve"> </t>
  </si>
  <si>
    <t>FY 2018
Actual
Estimate</t>
  </si>
  <si>
    <t>FY 2020
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</si>
  <si>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</si>
  <si>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</si>
  <si>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</si>
  <si>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</si>
  <si>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</si>
  <si>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</si>
  <si>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</si>
  <si>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</si>
  <si>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</si>
  <si>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</si>
  <si>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FY 2019
(TBD)</t>
  </si>
  <si>
    <t>MPS Funding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</si>
</sst>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&quot;-&quot;??"/>
    <numFmt numFmtId="165" formatCode="&quot;$&quot;#,##0;\-&quot;$&quot;#,##0;&quot;-&quot;??"/>
    <numFmt numFmtId="166" formatCode="0.0;\-0.0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9" fontId="1" fillId="0" borderId="0" xfId="0" applyNumberFormat="1" applyFont="1" applyAlignment="1" applyProtection="1">
      <alignment horizontal="right" vertical="center"/>
    </xf>
    <xf numFmtId="165" fontId="1" fillId="0" borderId="0" xfId="0" applyNumberFormat="1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</xf>
    <xf numFmtId="166" fontId="1" fillId="0" borderId="1" xfId="0" applyNumberFormat="1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D15"/>
  <sheetViews>
    <sheetView showGridLines="0" tabSelected="1" zoomScaleNormal="100" workbookViewId="0">
      <selection activeCell="G13" sqref="G13"/>
    </sheetView>
  </sheetViews>
  <sheetFormatPr defaultColWidth="8.7109375" defaultRowHeight="13.5" customHeight="1" x14ac:dyDescent="0.2"/>
  <cols>
    <col min="1" max="1" width="32.7109375" style="2" customWidth="1"/>
    <col min="2" max="4" width="11.7109375" style="2" customWidth="1"/>
    <col min="5" max="16384" width="8.7109375" style="2"/>
  </cols>
  <sheetData>
    <row r="1" spans="1:4" s="1" customFormat="1" ht="13.5" customHeight="1" thickBot="1" x14ac:dyDescent="0.25">
      <c r="A1" s="13" t="s">
        <v>14</v>
      </c>
      <c r="B1" s="13"/>
      <c r="C1" s="13"/>
      <c r="D1" s="13"/>
    </row>
    <row r="2" spans="1:4" ht="40.5" customHeight="1" x14ac:dyDescent="0.2">
      <c r="A2" s="3"/>
      <c r="B2" s="4" t="s">
        <v>1</v>
      </c>
      <c r="C2" s="12" t="s">
        <v>13</v>
      </c>
      <c r="D2" s="4" t="s">
        <v>2</v>
      </c>
    </row>
    <row r="3" spans="1:4" s="1" customFormat="1" ht="13.5" customHeight="1" x14ac:dyDescent="0.2">
      <c r="A3" s="5" t="s">
        <v>3</v>
      </c>
    </row>
    <row r="4" spans="1:4" s="1" customFormat="1" ht="13.5" customHeight="1" x14ac:dyDescent="0.2">
      <c r="A4" s="6" t="s">
        <v>4</v>
      </c>
      <c r="B4" s="7">
        <v>8804</v>
      </c>
      <c r="C4" s="7">
        <v>0</v>
      </c>
      <c r="D4" s="7">
        <v>9000</v>
      </c>
    </row>
    <row r="5" spans="1:4" s="1" customFormat="1" ht="13.5" customHeight="1" x14ac:dyDescent="0.2">
      <c r="A5" s="6" t="s">
        <v>5</v>
      </c>
      <c r="B5" s="7">
        <v>2594</v>
      </c>
      <c r="C5" s="7">
        <v>0</v>
      </c>
      <c r="D5" s="7">
        <v>2200</v>
      </c>
    </row>
    <row r="6" spans="1:4" s="1" customFormat="1" ht="13.5" customHeight="1" x14ac:dyDescent="0.2">
      <c r="A6" s="6" t="s">
        <v>6</v>
      </c>
      <c r="B6" s="8">
        <f>IF(B4=0,"N/A",B5/B4)</f>
        <v>0.29463880054520675</v>
      </c>
      <c r="C6" s="8" t="str">
        <f t="shared" ref="C6:D6" si="0">IF(C4=0,"N/A",C5/C4)</f>
        <v>N/A</v>
      </c>
      <c r="D6" s="8">
        <f t="shared" si="0"/>
        <v>0.24444444444444444</v>
      </c>
    </row>
    <row r="7" spans="1:4" s="1" customFormat="1" ht="13.5" customHeight="1" x14ac:dyDescent="0.2">
      <c r="A7" s="5" t="s">
        <v>7</v>
      </c>
      <c r="B7" s="1" t="s">
        <v>0</v>
      </c>
    </row>
    <row r="8" spans="1:4" s="1" customFormat="1" ht="13.5" customHeight="1" x14ac:dyDescent="0.2">
      <c r="A8" s="6" t="s">
        <v>8</v>
      </c>
      <c r="B8" s="7">
        <v>7619</v>
      </c>
      <c r="C8" s="7">
        <v>0</v>
      </c>
      <c r="D8" s="7">
        <v>8000</v>
      </c>
    </row>
    <row r="9" spans="1:4" s="1" customFormat="1" ht="13.5" customHeight="1" x14ac:dyDescent="0.2">
      <c r="A9" s="6" t="s">
        <v>9</v>
      </c>
      <c r="B9" s="7">
        <v>2072</v>
      </c>
      <c r="C9" s="7">
        <v>0</v>
      </c>
      <c r="D9" s="7">
        <v>1700</v>
      </c>
    </row>
    <row r="10" spans="1:4" s="1" customFormat="1" ht="13.5" customHeight="1" x14ac:dyDescent="0.2">
      <c r="A10" s="6" t="s">
        <v>6</v>
      </c>
      <c r="B10" s="8">
        <f>IF(B8=0,"N/A",B9/B8)</f>
        <v>0.27195169969812311</v>
      </c>
      <c r="C10" s="8" t="str">
        <f t="shared" ref="C10:D10" si="1">IF(C8=0,"N/A",C9/C8)</f>
        <v>N/A</v>
      </c>
      <c r="D10" s="8">
        <f t="shared" si="1"/>
        <v>0.21249999999999999</v>
      </c>
    </row>
    <row r="11" spans="1:4" s="1" customFormat="1" ht="13.5" customHeight="1" x14ac:dyDescent="0.2">
      <c r="A11" s="6" t="s">
        <v>10</v>
      </c>
      <c r="B11" s="9">
        <v>123319</v>
      </c>
      <c r="C11" s="9">
        <v>0</v>
      </c>
      <c r="D11" s="9">
        <v>120000</v>
      </c>
    </row>
    <row r="12" spans="1:4" s="1" customFormat="1" ht="13.5" customHeight="1" x14ac:dyDescent="0.2">
      <c r="A12" s="6" t="s">
        <v>11</v>
      </c>
      <c r="B12" s="9">
        <v>145679</v>
      </c>
      <c r="C12" s="9">
        <v>0</v>
      </c>
      <c r="D12" s="9">
        <v>140000</v>
      </c>
    </row>
    <row r="13" spans="1:4" s="1" customFormat="1" ht="13.5" customHeight="1" thickBot="1" x14ac:dyDescent="0.25">
      <c r="A13" s="10" t="s">
        <v>12</v>
      </c>
      <c r="B13" s="11">
        <v>3.2</v>
      </c>
      <c r="C13" s="11">
        <v>0</v>
      </c>
      <c r="D13" s="11">
        <v>3.2</v>
      </c>
    </row>
    <row r="14" spans="1:4" ht="12.75" x14ac:dyDescent="0.2">
      <c r="A14" s="14"/>
      <c r="B14" s="14"/>
      <c r="C14" s="14"/>
      <c r="D14" s="14"/>
    </row>
    <row r="15" spans="1:4" ht="13.5" customHeight="1" x14ac:dyDescent="0.2">
      <c r="A15" s="15"/>
      <c r="B15" s="15"/>
      <c r="C15" s="15"/>
      <c r="D15" s="15"/>
    </row>
  </sheetData>
  <mergeCells count="3">
    <mergeCell ref="A1:D1"/>
    <mergeCell ref="A14:D14"/>
    <mergeCell ref="A15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MPS Funding Profile</vt:lpstr>
      <vt:lpstr>'MPS Funding Profile'!Print_Area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Jones, Thomas J</cp:lastModifiedBy>
  <cp:lastPrinted>2019-02-14T21:36:38Z</cp:lastPrinted>
  <dcterms:created xsi:type="dcterms:W3CDTF">2018-11-16T16:51:05Z</dcterms:created>
  <dcterms:modified xsi:type="dcterms:W3CDTF">2019-03-15T22:57:38Z</dcterms:modified>
</cp:coreProperties>
</file>