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C0AC43BE-03CF-4191-BBBE-2C51C3725F6A}" xr6:coauthVersionLast="45" xr6:coauthVersionMax="45" xr10:uidLastSave="{00000000-0000-0000-0000-000000000000}"/>
  <bookViews>
    <workbookView xWindow="-110" yWindow="-110" windowWidth="19420" windowHeight="10420" tabRatio="598" xr2:uid="{00000000-000D-0000-FFFF-FFFF00000000}"/>
  </bookViews>
  <sheets>
    <sheet name="MREFC Summry Statem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 s="1"/>
</calcChain>
</file>

<file path=xl/sharedStrings.xml><?xml version="1.0" encoding="utf-8"?>
<sst xmlns="http://schemas.openxmlformats.org/spreadsheetml/2006/main" count="23" uniqueCount="21">
  <si>
    <t>Major Research Equipment and Facilities Construction</t>
  </si>
  <si>
    <t>(Dollars in Millions)</t>
  </si>
  <si>
    <t>Enacted/</t>
  </si>
  <si>
    <t>Request</t>
  </si>
  <si>
    <t>Adjustments</t>
  </si>
  <si>
    <t>to Prior Year</t>
  </si>
  <si>
    <t>Accounts</t>
  </si>
  <si>
    <t>Transfers</t>
  </si>
  <si>
    <t>Unobligated</t>
  </si>
  <si>
    <t>Balance Available</t>
  </si>
  <si>
    <t>Start of Year</t>
  </si>
  <si>
    <t>End of Year</t>
  </si>
  <si>
    <t>Obligations</t>
  </si>
  <si>
    <t>Actual/</t>
  </si>
  <si>
    <t>Estimates</t>
  </si>
  <si>
    <t>FY 2021 Summary Statement</t>
  </si>
  <si>
    <t>FY 2019 Appropriation</t>
  </si>
  <si>
    <t>FY 2020 Enacted</t>
  </si>
  <si>
    <t>FY 2021 Request</t>
  </si>
  <si>
    <t>$ Change from FY 2020 Enacted</t>
  </si>
  <si>
    <t>% Change from FY 2020 Enacted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</si>
</sst>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0.0%"/>
  </numFmts>
  <fonts count="9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u/>
      <sz val="10"/>
      <name val="Arial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7" fillId="0" borderId="0" xfId="0" applyFont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0" xfId="0" applyFont="1" applyBorder="1"/>
    <xf numFmtId="164" fontId="3" fillId="2" borderId="0" xfId="1" applyNumberFormat="1" applyFont="1" applyFill="1" applyBorder="1"/>
    <xf numFmtId="43" fontId="3" fillId="2" borderId="0" xfId="1" applyFont="1" applyFill="1" applyBorder="1"/>
    <xf numFmtId="164" fontId="3" fillId="0" borderId="0" xfId="1" applyNumberFormat="1" applyFont="1" applyFill="1" applyBorder="1"/>
    <xf numFmtId="4" fontId="3" fillId="2" borderId="0" xfId="1" applyNumberFormat="1" applyFont="1" applyFill="1" applyBorder="1"/>
    <xf numFmtId="4" fontId="3" fillId="0" borderId="0" xfId="1" applyNumberFormat="1" applyFont="1" applyFill="1" applyBorder="1"/>
    <xf numFmtId="0" fontId="3" fillId="0" borderId="1" xfId="0" applyFont="1" applyBorder="1"/>
    <xf numFmtId="4" fontId="3" fillId="2" borderId="1" xfId="1" applyNumberFormat="1" applyFont="1" applyFill="1" applyBorder="1"/>
    <xf numFmtId="43" fontId="3" fillId="2" borderId="1" xfId="1" applyFont="1" applyFill="1" applyBorder="1"/>
    <xf numFmtId="4" fontId="3" fillId="0" borderId="1" xfId="1" applyNumberFormat="1" applyFont="1" applyFill="1" applyBorder="1"/>
    <xf numFmtId="0" fontId="3" fillId="2" borderId="2" xfId="2" applyFont="1" applyFill="1" applyBorder="1" applyAlignment="1">
      <alignment vertical="center"/>
    </xf>
    <xf numFmtId="43" fontId="3" fillId="0" borderId="0" xfId="1" applyNumberFormat="1" applyFont="1" applyBorder="1"/>
    <xf numFmtId="164" fontId="3" fillId="0" borderId="0" xfId="1" applyNumberFormat="1" applyFont="1" applyBorder="1"/>
    <xf numFmtId="0" fontId="3" fillId="2" borderId="3" xfId="2" applyFont="1" applyFill="1" applyBorder="1" applyAlignment="1">
      <alignment vertical="center"/>
    </xf>
    <xf numFmtId="9" fontId="3" fillId="2" borderId="3" xfId="4" applyFont="1" applyFill="1" applyBorder="1" applyAlignment="1">
      <alignment vertical="center"/>
    </xf>
    <xf numFmtId="9" fontId="3" fillId="0" borderId="3" xfId="3" applyFont="1" applyBorder="1"/>
    <xf numFmtId="43" fontId="3" fillId="0" borderId="3" xfId="1" applyNumberFormat="1" applyFont="1" applyBorder="1"/>
    <xf numFmtId="165" fontId="3" fillId="0" borderId="3" xfId="3" applyNumberFormat="1" applyFont="1" applyBorder="1"/>
    <xf numFmtId="0" fontId="3" fillId="0" borderId="0" xfId="0" applyFont="1" applyFill="1" applyBorder="1" applyAlignment="1">
      <alignment horizontal="left"/>
    </xf>
    <xf numFmtId="43" fontId="3" fillId="0" borderId="0" xfId="0" applyNumberFormat="1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7" fillId="0" borderId="0" xfId="0" applyFont="1" applyAlignment="1">
      <alignment horizontal="left" vertical="top" wrapText="1"/>
    </xf>
  </cellXfs>
  <cellStyles count="5">
    <cellStyle name="Comma" xfId="1" builtinId="3"/>
    <cellStyle name="Normal" xfId="0" builtinId="0"/>
    <cellStyle name="Normal 2" xfId="2" xr:uid="{00000000-0005-0000-0000-000002000000}"/>
    <cellStyle name="Percent" xfId="3" builtinId="5"/>
    <cellStyle name="Percent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5"/>
  <sheetViews>
    <sheetView showGridLines="0" tabSelected="1" zoomScaleNormal="100" workbookViewId="0">
      <selection activeCell="B1" sqref="B1:H1"/>
    </sheetView>
  </sheetViews>
  <sheetFormatPr defaultColWidth="9.08984375" defaultRowHeight="13" x14ac:dyDescent="0.3"/>
  <cols>
    <col min="1" max="1" width="8.984375E-2" style="1" customWidth="1"/>
    <col min="2" max="2" width="27.36328125" style="1" customWidth="1"/>
    <col min="3" max="3" width="9.36328125" style="1" bestFit="1" customWidth="1"/>
    <col min="4" max="5" width="18.6328125" style="1" customWidth="1"/>
    <col min="6" max="6" width="14.08984375" style="1" customWidth="1"/>
    <col min="7" max="7" width="11.453125" style="1" customWidth="1"/>
    <col min="8" max="8" width="12.08984375" style="1" customWidth="1"/>
    <col min="9" max="16384" width="9.08984375" style="1"/>
  </cols>
  <sheetData>
    <row r="1" spans="2:8" x14ac:dyDescent="0.3">
      <c r="B1" s="30" t="s">
        <v>0</v>
      </c>
      <c r="C1" s="30"/>
      <c r="D1" s="30"/>
      <c r="E1" s="30"/>
      <c r="F1" s="30"/>
      <c r="G1" s="30"/>
      <c r="H1" s="30"/>
    </row>
    <row r="2" spans="2:8" x14ac:dyDescent="0.3">
      <c r="B2" s="30" t="s">
        <v>15</v>
      </c>
      <c r="C2" s="30"/>
      <c r="D2" s="30"/>
      <c r="E2" s="30"/>
      <c r="F2" s="30"/>
      <c r="G2" s="30"/>
      <c r="H2" s="30"/>
    </row>
    <row r="3" spans="2:8" ht="13.5" thickBot="1" x14ac:dyDescent="0.35">
      <c r="B3" s="31" t="s">
        <v>1</v>
      </c>
      <c r="C3" s="31"/>
      <c r="D3" s="31"/>
      <c r="E3" s="31"/>
      <c r="F3" s="31"/>
      <c r="G3" s="31"/>
      <c r="H3" s="31"/>
    </row>
    <row r="4" spans="2:8" x14ac:dyDescent="0.3">
      <c r="B4" s="3"/>
      <c r="C4" s="4"/>
      <c r="D4" s="5" t="s">
        <v>8</v>
      </c>
      <c r="E4" s="5" t="s">
        <v>8</v>
      </c>
      <c r="F4" s="5" t="s">
        <v>4</v>
      </c>
      <c r="G4" s="4"/>
      <c r="H4" s="5" t="s">
        <v>12</v>
      </c>
    </row>
    <row r="5" spans="2:8" x14ac:dyDescent="0.3">
      <c r="B5" s="6"/>
      <c r="C5" s="5" t="s">
        <v>2</v>
      </c>
      <c r="D5" s="5" t="s">
        <v>9</v>
      </c>
      <c r="E5" s="5" t="s">
        <v>9</v>
      </c>
      <c r="F5" s="5" t="s">
        <v>5</v>
      </c>
      <c r="G5" s="5"/>
      <c r="H5" s="5" t="s">
        <v>13</v>
      </c>
    </row>
    <row r="6" spans="2:8" ht="12.75" customHeight="1" x14ac:dyDescent="0.3">
      <c r="B6" s="7"/>
      <c r="C6" s="8" t="s">
        <v>3</v>
      </c>
      <c r="D6" s="8" t="s">
        <v>10</v>
      </c>
      <c r="E6" s="8" t="s">
        <v>11</v>
      </c>
      <c r="F6" s="8" t="s">
        <v>6</v>
      </c>
      <c r="G6" s="8" t="s">
        <v>7</v>
      </c>
      <c r="H6" s="9" t="s">
        <v>14</v>
      </c>
    </row>
    <row r="7" spans="2:8" x14ac:dyDescent="0.3">
      <c r="B7" s="10" t="s">
        <v>16</v>
      </c>
      <c r="C7" s="11">
        <v>295.74</v>
      </c>
      <c r="D7" s="11">
        <v>28.43</v>
      </c>
      <c r="E7" s="11">
        <v>-38.950000000000003</v>
      </c>
      <c r="F7" s="11">
        <v>0.05</v>
      </c>
      <c r="G7" s="12">
        <v>0</v>
      </c>
      <c r="H7" s="13">
        <f>SUM(C7:G7)</f>
        <v>285.27000000000004</v>
      </c>
    </row>
    <row r="8" spans="2:8" x14ac:dyDescent="0.3">
      <c r="B8" s="10" t="s">
        <v>17</v>
      </c>
      <c r="C8" s="14">
        <v>243.23</v>
      </c>
      <c r="D8" s="14">
        <v>38.950000000000003</v>
      </c>
      <c r="E8" s="14"/>
      <c r="F8" s="14"/>
      <c r="G8" s="12"/>
      <c r="H8" s="15">
        <f>SUM(C8:G8)</f>
        <v>282.18</v>
      </c>
    </row>
    <row r="9" spans="2:8" x14ac:dyDescent="0.3">
      <c r="B9" s="16" t="s">
        <v>18</v>
      </c>
      <c r="C9" s="17">
        <v>229.75</v>
      </c>
      <c r="D9" s="17"/>
      <c r="E9" s="17"/>
      <c r="F9" s="17"/>
      <c r="G9" s="18"/>
      <c r="H9" s="19">
        <f>SUM(C9:G9)</f>
        <v>229.75</v>
      </c>
    </row>
    <row r="10" spans="2:8" x14ac:dyDescent="0.3">
      <c r="B10" s="20" t="s">
        <v>19</v>
      </c>
      <c r="C10" s="20"/>
      <c r="D10" s="21"/>
      <c r="E10" s="21"/>
      <c r="F10" s="21"/>
      <c r="G10" s="21"/>
      <c r="H10" s="22">
        <f>+H9-H8</f>
        <v>-52.430000000000007</v>
      </c>
    </row>
    <row r="11" spans="2:8" ht="13.5" thickBot="1" x14ac:dyDescent="0.35">
      <c r="B11" s="23" t="s">
        <v>20</v>
      </c>
      <c r="C11" s="24"/>
      <c r="D11" s="25"/>
      <c r="E11" s="25"/>
      <c r="F11" s="26"/>
      <c r="G11" s="26"/>
      <c r="H11" s="27">
        <f>SUM(H10/H8)</f>
        <v>-0.18580338790842726</v>
      </c>
    </row>
    <row r="12" spans="2:8" x14ac:dyDescent="0.3">
      <c r="B12" s="32"/>
      <c r="C12" s="32"/>
      <c r="D12" s="28"/>
      <c r="E12" s="28"/>
      <c r="F12" s="29"/>
      <c r="G12" s="29"/>
      <c r="H12" s="29"/>
    </row>
    <row r="13" spans="2:8" x14ac:dyDescent="0.3">
      <c r="B13" s="2"/>
      <c r="C13" s="2"/>
      <c r="D13" s="2"/>
      <c r="E13" s="2"/>
      <c r="F13" s="2"/>
      <c r="G13" s="2"/>
      <c r="H13" s="2"/>
    </row>
    <row r="14" spans="2:8" x14ac:dyDescent="0.3">
      <c r="B14" s="2"/>
      <c r="C14" s="2"/>
      <c r="D14" s="2"/>
      <c r="E14" s="2"/>
      <c r="F14" s="2"/>
      <c r="G14" s="2"/>
      <c r="H14" s="2"/>
    </row>
    <row r="15" spans="2:8" ht="12.75" customHeight="1" x14ac:dyDescent="0.3">
      <c r="B15" s="33"/>
      <c r="C15" s="33"/>
      <c r="D15" s="33"/>
      <c r="E15" s="33"/>
      <c r="F15" s="33"/>
      <c r="G15" s="33"/>
      <c r="H15" s="33"/>
    </row>
  </sheetData>
  <mergeCells count="5">
    <mergeCell ref="B1:H1"/>
    <mergeCell ref="B2:H2"/>
    <mergeCell ref="B3:H3"/>
    <mergeCell ref="B12:C12"/>
    <mergeCell ref="B15:H15"/>
  </mergeCells>
  <phoneticPr fontId="0" type="noConversion"/>
  <pageMargins left="0.75" right="0.75" top="1" bottom="1" header="0.5" footer="0.5"/>
  <pageSetup orientation="portrait" r:id="rId1"/>
  <headerFooter alignWithMargins="0"/>
  <ignoredErrors>
    <ignoredError sqref="H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MREFC Summry Statement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pcrumley</dc:creator>
  <cp:lastModifiedBy>Sabus, Chantel L.</cp:lastModifiedBy>
  <dcterms:created xsi:type="dcterms:W3CDTF">2009-04-27T18:55:42Z</dcterms:created>
  <dcterms:modified xsi:type="dcterms:W3CDTF">2020-02-07T15:49:34Z</dcterms:modified>
</cp:coreProperties>
</file>