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732B760F-4A86-4A10-9B3A-300D588FC0BC}" xr6:coauthVersionLast="45" xr6:coauthVersionMax="45" xr10:uidLastSave="{00000000-0000-0000-0000-000000000000}"/>
  <bookViews>
    <workbookView xWindow="-120" yWindow="-120" windowWidth="29040" windowHeight="15840" xr2:uid="{4D88E23E-92B8-4397-B75D-AFC572F243F7}"/>
  </bookViews>
  <sheets>
    <sheet name="NSF Cent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E10" i="1" s="1"/>
  <c r="F10" i="1" s="1"/>
  <c r="C10" i="1"/>
  <c r="B10" i="1"/>
  <c r="E9" i="1"/>
  <c r="F9" i="1" s="1"/>
  <c r="E8" i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<sst xmlns="http://schemas.openxmlformats.org/spreadsheetml/2006/main" count="14" uniqueCount="14">
  <si>
    <t>NSF Centers</t>
  </si>
  <si>
    <t>(Dollars in Millions)</t>
  </si>
  <si>
    <t>FY 2019
Actual</t>
  </si>
  <si>
    <t>FY 2020
(TBD)</t>
  </si>
  <si>
    <t>FY 2021 Request</t>
  </si>
  <si>
    <t>Change over
FY 2019 Actual</t>
  </si>
  <si>
    <t>Amount</t>
  </si>
  <si>
    <t>Percent</t>
  </si>
  <si>
    <t>Centers for Analysis &amp; Synthesis</t>
  </si>
  <si>
    <t>Centers for Chemical Innovation</t>
  </si>
  <si>
    <t>Engineering Research Centers</t>
  </si>
  <si>
    <t>Materials Centers</t>
  </si>
  <si>
    <t>Science &amp; Technology Centers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</si>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</sst>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 \-&quot;$&quot;#,##0.00;&quot;-&quot;??"/>
    <numFmt numFmtId="165" formatCode="0.0%;\-0.0%;&quot;-&quot;??"/>
    <numFmt numFmtId="166" formatCode="#,##0.00;\ \-#,##0.00;&quot;-&quot;??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/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right" vertical="top"/>
    </xf>
    <xf numFmtId="165" fontId="3" fillId="0" borderId="0" xfId="1" applyNumberFormat="1" applyFont="1" applyBorder="1" applyAlignment="1">
      <alignment horizontal="right" vertical="top"/>
    </xf>
    <xf numFmtId="166" fontId="3" fillId="0" borderId="0" xfId="0" applyNumberFormat="1" applyFont="1" applyAlignment="1">
      <alignment horizontal="right" vertical="top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top"/>
    </xf>
    <xf numFmtId="165" fontId="2" fillId="0" borderId="3" xfId="1" applyNumberFormat="1" applyFont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F4FDE-7719-4CE5-81B4-7892DD73B3CB}">
  <dimension ref="A1:F10"/>
  <sheetViews>
    <sheetView showGridLines="0" tabSelected="1" workbookViewId="0">
      <selection activeCell="B18" sqref="B18"/>
    </sheetView>
  </sheetViews>
  <sheetFormatPr defaultColWidth="9.140625" defaultRowHeight="15" customHeight="1" x14ac:dyDescent="0.2"/>
  <cols>
    <col min="1" max="1" width="31.7109375" style="2" customWidth="1"/>
    <col min="2" max="6" width="10.7109375" style="2" customWidth="1"/>
    <col min="7" max="16384" width="9.140625" style="2"/>
  </cols>
  <sheetData>
    <row r="1" spans="1:6" ht="15" customHeight="1" x14ac:dyDescent="0.2">
      <c r="A1" s="1" t="s">
        <v>0</v>
      </c>
      <c r="B1" s="1"/>
      <c r="C1" s="1"/>
      <c r="D1" s="1"/>
      <c r="E1" s="1"/>
      <c r="F1" s="1"/>
    </row>
    <row r="2" spans="1:6" ht="15" customHeight="1" thickBot="1" x14ac:dyDescent="0.25">
      <c r="A2" s="3" t="s">
        <v>1</v>
      </c>
      <c r="B2" s="3"/>
      <c r="C2" s="3"/>
      <c r="D2" s="3"/>
      <c r="E2" s="3"/>
      <c r="F2" s="3"/>
    </row>
    <row r="3" spans="1:6" ht="29.1" customHeight="1" x14ac:dyDescent="0.2">
      <c r="A3" s="4"/>
      <c r="B3" s="5" t="s">
        <v>2</v>
      </c>
      <c r="C3" s="5" t="s">
        <v>3</v>
      </c>
      <c r="D3" s="5" t="s">
        <v>4</v>
      </c>
      <c r="E3" s="6" t="s">
        <v>5</v>
      </c>
      <c r="F3" s="6"/>
    </row>
    <row r="4" spans="1:6" ht="15" customHeight="1" x14ac:dyDescent="0.2">
      <c r="A4" s="7"/>
      <c r="B4" s="8"/>
      <c r="C4" s="8"/>
      <c r="D4" s="8"/>
      <c r="E4" s="9" t="s">
        <v>6</v>
      </c>
      <c r="F4" s="9" t="s">
        <v>7</v>
      </c>
    </row>
    <row r="5" spans="1:6" ht="15" customHeight="1" x14ac:dyDescent="0.2">
      <c r="A5" s="10" t="s">
        <v>8</v>
      </c>
      <c r="B5" s="11">
        <v>0.05</v>
      </c>
      <c r="C5" s="11"/>
      <c r="D5" s="11">
        <v>0</v>
      </c>
      <c r="E5" s="11">
        <f t="shared" ref="E5:E10" si="0">D5-B5</f>
        <v>-0.05</v>
      </c>
      <c r="F5" s="12">
        <f t="shared" ref="F5:F10" si="1">IF(B5=0,"N/A  ",E5/B5)</f>
        <v>-1</v>
      </c>
    </row>
    <row r="6" spans="1:6" ht="15" customHeight="1" x14ac:dyDescent="0.2">
      <c r="A6" s="10" t="s">
        <v>9</v>
      </c>
      <c r="B6" s="13">
        <v>19.100000000000001</v>
      </c>
      <c r="C6" s="13"/>
      <c r="D6" s="13">
        <v>21</v>
      </c>
      <c r="E6" s="13">
        <f t="shared" si="0"/>
        <v>1.8999999999999986</v>
      </c>
      <c r="F6" s="12">
        <f t="shared" si="1"/>
        <v>9.9476439790575841E-2</v>
      </c>
    </row>
    <row r="7" spans="1:6" ht="15" customHeight="1" x14ac:dyDescent="0.2">
      <c r="A7" s="10" t="s">
        <v>10</v>
      </c>
      <c r="B7" s="13">
        <v>58.95</v>
      </c>
      <c r="C7" s="13"/>
      <c r="D7" s="13">
        <v>50.92</v>
      </c>
      <c r="E7" s="13">
        <f t="shared" si="0"/>
        <v>-8.0300000000000011</v>
      </c>
      <c r="F7" s="12">
        <f t="shared" si="1"/>
        <v>-0.13621713316369807</v>
      </c>
    </row>
    <row r="8" spans="1:6" ht="15" customHeight="1" x14ac:dyDescent="0.2">
      <c r="A8" s="10" t="s">
        <v>11</v>
      </c>
      <c r="B8" s="13">
        <v>52.51</v>
      </c>
      <c r="C8" s="13"/>
      <c r="D8" s="13">
        <v>52.51</v>
      </c>
      <c r="E8" s="13">
        <f t="shared" si="0"/>
        <v>0</v>
      </c>
      <c r="F8" s="12">
        <f t="shared" si="1"/>
        <v>0</v>
      </c>
    </row>
    <row r="9" spans="1:6" ht="15" customHeight="1" x14ac:dyDescent="0.2">
      <c r="A9" s="10" t="s">
        <v>12</v>
      </c>
      <c r="B9" s="13">
        <v>53.58</v>
      </c>
      <c r="C9" s="13"/>
      <c r="D9" s="13">
        <v>57.95</v>
      </c>
      <c r="E9" s="13">
        <f t="shared" si="0"/>
        <v>4.3700000000000045</v>
      </c>
      <c r="F9" s="12">
        <f t="shared" si="1"/>
        <v>8.1560283687943352E-2</v>
      </c>
    </row>
    <row r="10" spans="1:6" ht="15" customHeight="1" thickBot="1" x14ac:dyDescent="0.25">
      <c r="A10" s="14" t="s">
        <v>13</v>
      </c>
      <c r="B10" s="15">
        <f>SUM(B5:B9)</f>
        <v>184.19</v>
      </c>
      <c r="C10" s="15">
        <f>SUM(C5:C9)</f>
        <v>0</v>
      </c>
      <c r="D10" s="15">
        <f>SUM(D5:D9)</f>
        <v>182.38</v>
      </c>
      <c r="E10" s="15">
        <f t="shared" si="0"/>
        <v>-1.8100000000000023</v>
      </c>
      <c r="F10" s="16">
        <f t="shared" si="1"/>
        <v>-9.8268092730332927E-3</v>
      </c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Centers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2020-02-06T20:06:30Z</dcterms:created>
  <dcterms:modified xsi:type="dcterms:W3CDTF">2020-02-06T20:08:10Z</dcterms:modified>
</cp:coreProperties>
</file>