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0D92EA64-2E50-4EFE-8DC4-1BBD83163173}" xr6:coauthVersionLast="45" xr6:coauthVersionMax="45" xr10:uidLastSave="{00000000-0000-0000-0000-000000000000}"/>
  <bookViews>
    <workbookView xWindow="-120" yWindow="-120" windowWidth="29040" windowHeight="15840" xr2:uid="{74C47D2A-B700-434B-908F-DF1AE41BF781}"/>
  </bookViews>
  <sheets>
    <sheet name="OPP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<sst xmlns="http://schemas.openxmlformats.org/spreadsheetml/2006/main" count="16" uniqueCount="15">
  <si>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OPP Funding Profile</t>
  </si>
  <si>
    <t>FY 2019
Actual
Estimate</t>
  </si>
  <si>
    <t>FY 2020
(TBD)</t>
  </si>
  <si>
    <t>FY 2021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</si>
  <si>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</si>
  <si>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</si>
  <si>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</si>
  <si>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</si>
  <si>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</si>
  <si>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 xml:space="preserve"> 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</si>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</sst>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;\-#,##0;&quot;-&quot;??"/>
    <numFmt numFmtId="165" formatCode="&quot;$&quot;#,##0;\-&quot;$&quot;#,##0;&quot;-&quot;??"/>
    <numFmt numFmtId="166" formatCode="_(* #,##0_);_(* \(#,##0\);_(* &quot;-&quot;??_);_(@_)"/>
    <numFmt numFmtId="167" formatCode="0.0;\-0.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6" fontId="0" fillId="0" borderId="0" xfId="1" applyNumberFormat="1" applyFont="1" applyAlignment="1" applyProtection="1">
      <alignment vertical="center"/>
      <protection locked="0"/>
    </xf>
    <xf numFmtId="9" fontId="0" fillId="0" borderId="0" xfId="2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9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167" fontId="3" fillId="0" borderId="1" xfId="0" applyNumberFormat="1" applyFont="1" applyBorder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527B-E21B-4808-8DD1-37CBFAFF5186}">
  <dimension ref="A1:H15"/>
  <sheetViews>
    <sheetView showGridLines="0" tabSelected="1" workbookViewId="0">
      <selection activeCell="C7" sqref="C7"/>
    </sheetView>
  </sheetViews>
  <sheetFormatPr defaultColWidth="8.85546875" defaultRowHeight="13.5" customHeight="1" x14ac:dyDescent="0.25"/>
  <cols>
    <col min="1" max="1" width="32.7109375" style="2" customWidth="1"/>
    <col min="2" max="4" width="11.7109375" style="2" customWidth="1"/>
    <col min="5" max="5" width="15.28515625" style="2" customWidth="1"/>
    <col min="6" max="6" width="8.85546875" style="2"/>
    <col min="7" max="7" width="16.140625" style="2" bestFit="1" customWidth="1"/>
    <col min="8" max="16384" width="8.85546875" style="2"/>
  </cols>
  <sheetData>
    <row r="1" spans="1:8" s="1" customFormat="1" ht="14.45" customHeight="1" thickBot="1" x14ac:dyDescent="0.3">
      <c r="A1" s="8" t="s">
        <v>0</v>
      </c>
      <c r="B1" s="8"/>
      <c r="C1" s="8"/>
      <c r="D1" s="8"/>
    </row>
    <row r="2" spans="1:8" ht="43.5" x14ac:dyDescent="0.25">
      <c r="A2" s="11"/>
      <c r="B2" s="12" t="s">
        <v>1</v>
      </c>
      <c r="C2" s="12" t="s">
        <v>2</v>
      </c>
      <c r="D2" s="12" t="s">
        <v>3</v>
      </c>
    </row>
    <row r="3" spans="1:8" s="1" customFormat="1" ht="15" x14ac:dyDescent="0.25">
      <c r="A3" s="3" t="s">
        <v>4</v>
      </c>
      <c r="B3" s="13"/>
      <c r="C3" s="13"/>
      <c r="D3" s="13"/>
    </row>
    <row r="4" spans="1:8" s="1" customFormat="1" ht="15" x14ac:dyDescent="0.25">
      <c r="A4" s="14" t="s">
        <v>5</v>
      </c>
      <c r="B4" s="15">
        <v>459</v>
      </c>
      <c r="C4" s="15">
        <v>0</v>
      </c>
      <c r="D4" s="15">
        <v>500</v>
      </c>
    </row>
    <row r="5" spans="1:8" s="1" customFormat="1" ht="15" x14ac:dyDescent="0.25">
      <c r="A5" s="14" t="s">
        <v>6</v>
      </c>
      <c r="B5" s="15">
        <v>171</v>
      </c>
      <c r="C5" s="15">
        <v>0</v>
      </c>
      <c r="D5" s="15">
        <v>150</v>
      </c>
    </row>
    <row r="6" spans="1:8" s="1" customFormat="1" ht="15" x14ac:dyDescent="0.25">
      <c r="A6" s="14" t="s">
        <v>7</v>
      </c>
      <c r="B6" s="16">
        <f>IF(B4=0,"N/A",B5/B4)</f>
        <v>0.37254901960784315</v>
      </c>
      <c r="C6" s="16" t="str">
        <f>IF(C4=0,"N/A",C5/C4)</f>
        <v>N/A</v>
      </c>
      <c r="D6" s="16">
        <f>IF(D4=0,"N/A",D5/D4)</f>
        <v>0.3</v>
      </c>
    </row>
    <row r="7" spans="1:8" s="1" customFormat="1" ht="15" x14ac:dyDescent="0.25">
      <c r="A7" s="3" t="s">
        <v>8</v>
      </c>
      <c r="B7" s="13" t="s">
        <v>9</v>
      </c>
      <c r="C7" s="13"/>
      <c r="D7" s="13"/>
    </row>
    <row r="8" spans="1:8" s="1" customFormat="1" ht="15" x14ac:dyDescent="0.25">
      <c r="A8" s="14" t="s">
        <v>10</v>
      </c>
      <c r="B8" s="15">
        <v>448</v>
      </c>
      <c r="C8" s="15">
        <v>0</v>
      </c>
      <c r="D8" s="15">
        <v>450</v>
      </c>
      <c r="F8" s="4"/>
    </row>
    <row r="9" spans="1:8" s="1" customFormat="1" ht="15" x14ac:dyDescent="0.25">
      <c r="A9" s="14" t="s">
        <v>11</v>
      </c>
      <c r="B9" s="15">
        <v>162</v>
      </c>
      <c r="C9" s="15">
        <v>0</v>
      </c>
      <c r="D9" s="15">
        <v>130</v>
      </c>
    </row>
    <row r="10" spans="1:8" s="1" customFormat="1" ht="15" x14ac:dyDescent="0.25">
      <c r="A10" s="14" t="s">
        <v>7</v>
      </c>
      <c r="B10" s="16">
        <f>IF(B8=0,"N/A",B9/B8)</f>
        <v>0.36160714285714285</v>
      </c>
      <c r="C10" s="16" t="str">
        <f>IF(C8=0,"N/A",C9/C8)</f>
        <v>N/A</v>
      </c>
      <c r="D10" s="16">
        <f>IF(D8=0,"N/A",D9/D8)</f>
        <v>0.28888888888888886</v>
      </c>
    </row>
    <row r="11" spans="1:8" s="1" customFormat="1" ht="15" x14ac:dyDescent="0.25">
      <c r="A11" s="14" t="s">
        <v>12</v>
      </c>
      <c r="B11" s="17">
        <v>187785</v>
      </c>
      <c r="C11" s="17">
        <v>0</v>
      </c>
      <c r="D11" s="17">
        <f>ROUND(B11,-2)</f>
        <v>187800</v>
      </c>
      <c r="E11" s="5"/>
      <c r="F11" s="5"/>
      <c r="G11" s="6"/>
      <c r="H11" s="7"/>
    </row>
    <row r="12" spans="1:8" s="1" customFormat="1" ht="15" x14ac:dyDescent="0.25">
      <c r="A12" s="14" t="s">
        <v>13</v>
      </c>
      <c r="B12" s="17">
        <v>292827</v>
      </c>
      <c r="C12" s="17">
        <v>0</v>
      </c>
      <c r="D12" s="17">
        <f>ROUND(B12,-2)</f>
        <v>292800</v>
      </c>
      <c r="F12" s="5"/>
    </row>
    <row r="13" spans="1:8" s="1" customFormat="1" ht="14.45" customHeight="1" thickBot="1" x14ac:dyDescent="0.3">
      <c r="A13" s="18" t="s">
        <v>14</v>
      </c>
      <c r="B13" s="19">
        <v>2.71</v>
      </c>
      <c r="C13" s="19">
        <v>0</v>
      </c>
      <c r="D13" s="19">
        <v>2.6</v>
      </c>
    </row>
    <row r="14" spans="1:8" ht="15" x14ac:dyDescent="0.25">
      <c r="A14" s="9"/>
      <c r="B14" s="9"/>
      <c r="C14" s="9"/>
      <c r="D14" s="9"/>
    </row>
    <row r="15" spans="1:8" ht="15" x14ac:dyDescent="0.25">
      <c r="A15" s="10"/>
      <c r="B15" s="10"/>
      <c r="C15" s="10"/>
      <c r="D15" s="10"/>
    </row>
  </sheetData>
  <mergeCells count="3">
    <mergeCell ref="A1:D1"/>
    <mergeCell ref="A14:D14"/>
    <mergeCell ref="A15:D15"/>
  </mergeCells>
  <pageMargins left="0.7" right="0.7" top="0.75" bottom="0.75" header="0.3" footer="0.3"/>
  <ignoredErrors>
    <ignoredError sqref="D11: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2020-02-05T18:12:45Z</dcterms:created>
  <dcterms:modified xsi:type="dcterms:W3CDTF">2020-02-10T11:25:47Z</dcterms:modified>
</cp:coreProperties>
</file>