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filterPrivacy="1" defaultThemeVersion="124226"/>
  <xr:revisionPtr revIDLastSave="0" documentId="8_{623F4502-FE97-47DB-A417-4A5CBD0AAB9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USGCRP Summary" sheetId="2" r:id="rId1"/>
  </sheets>
  <definedNames>
    <definedName name="_xlnm.Print_Area" localSheetId="0">'USGCRP Summary'!$A$2:$G$24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3" i="2" l="1"/>
  <c r="E13" i="2" l="1"/>
  <c r="E17" i="2" l="1"/>
  <c r="E16" i="2"/>
  <c r="E15" i="2"/>
  <c r="E14" i="2"/>
  <c r="C17" i="2"/>
  <c r="C16" i="2"/>
  <c r="C13" i="2"/>
  <c r="C14" i="2"/>
  <c r="C15" i="2"/>
  <c r="E18" i="2"/>
  <c r="E6" i="2"/>
  <c r="E12" i="2" l="1"/>
  <c r="D16" i="2" l="1"/>
  <c r="D13" i="2"/>
  <c r="B16" i="2" l="1"/>
  <c r="D14" i="2"/>
  <c r="D17" i="2"/>
  <c r="D15" i="2"/>
  <c r="B15" i="2"/>
  <c r="B14" i="2"/>
  <c r="B17" i="2"/>
  <c r="F11" i="2"/>
  <c r="G11" i="2" s="1"/>
  <c r="F9" i="2"/>
  <c r="G9" i="2" s="1"/>
  <c r="F8" i="2"/>
  <c r="G8" i="2" s="1"/>
  <c r="F7" i="2"/>
  <c r="G7" i="2" s="1"/>
  <c r="F10" i="2"/>
  <c r="G10" i="2" s="1"/>
  <c r="B6" i="2"/>
  <c r="F22" i="2"/>
  <c r="G22" i="2" s="1"/>
  <c r="D6" i="2"/>
  <c r="F23" i="2"/>
  <c r="G23" i="2" s="1"/>
  <c r="D18" i="2"/>
  <c r="C18" i="2"/>
  <c r="F20" i="2"/>
  <c r="G20" i="2" s="1"/>
  <c r="F19" i="2"/>
  <c r="G19" i="2" s="1"/>
  <c r="F21" i="2"/>
  <c r="G21" i="2" s="1"/>
  <c r="B18" i="2"/>
  <c r="C6" i="2"/>
  <c r="D12" i="2" l="1"/>
  <c r="F15" i="2"/>
  <c r="G15" i="2" s="1"/>
  <c r="C12" i="2"/>
  <c r="F13" i="2"/>
  <c r="G13" i="2" s="1"/>
  <c r="B12" i="2"/>
  <c r="F16" i="2"/>
  <c r="G16" i="2" s="1"/>
  <c r="F17" i="2"/>
  <c r="G17" i="2" s="1"/>
  <c r="F14" i="2"/>
  <c r="G14" i="2" s="1"/>
  <c r="F6" i="2"/>
  <c r="G6" i="2" s="1"/>
  <c r="F18" i="2"/>
  <c r="G18" i="2" s="1"/>
  <c r="F12" i="2" l="1"/>
  <c r="G12" i="2" s="1"/>
</calcChain>
</file>

<file path=xl/sharedStrings.xml><?xml version="1.0" encoding="utf-8"?>
<sst xmlns="http://schemas.openxmlformats.org/spreadsheetml/2006/main" count="29" uniqueCount="19">
  <si>
    <t>(Dollars in Millions)</t>
  </si>
  <si>
    <t>BIO</t>
  </si>
  <si>
    <t>GEO</t>
  </si>
  <si>
    <t>SBE</t>
  </si>
  <si>
    <t>RRA</t>
  </si>
  <si>
    <t>Communication and Education</t>
  </si>
  <si>
    <t>Integrated Modeling</t>
  </si>
  <si>
    <t>Integrated Observations</t>
  </si>
  <si>
    <t>Multidisciplinary Earth and Human System
   Understanding</t>
  </si>
  <si>
    <t>Science of Adaptation and Science to Inform 
   Adaptation Decisions</t>
  </si>
  <si>
    <t>U.S. GLOBAL CHANGE RESEARCH PROGRAM</t>
  </si>
  <si>
    <t>OPP</t>
  </si>
  <si>
    <t>FY 2021 BUDGET REQUEST TO CONGRESS</t>
  </si>
  <si>
    <t>Total, FY 2019 Actual</t>
  </si>
  <si>
    <t>Total, FY 2021 Request</t>
  </si>
  <si>
    <t>Delta from FY 2019 Actual to 
   FY 2021 Request</t>
  </si>
  <si>
    <t>Total</t>
  </si>
  <si>
    <t xml:space="preserve"> </t>
  </si>
  <si>
    <t>NATIONAL SCIENCE FOUNDATION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</si>
</sst>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?"/>
    <numFmt numFmtId="165" formatCode="#,##0.00;\-#,##0.00;&quot;-&quot;??"/>
  </numFmts>
  <fonts count="5" x14ac:knownFonts="1">
    <font>
      <sz val="10"/>
      <name val="Arial"/>
    </font>
    <font>
      <sz val="11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9" fontId="4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 applyFill="1"/>
    <xf numFmtId="0" fontId="3" fillId="0" borderId="7" xfId="1" applyFont="1" applyFill="1" applyBorder="1"/>
    <xf numFmtId="0" fontId="3" fillId="0" borderId="8" xfId="1" applyFont="1" applyFill="1" applyBorder="1" applyAlignment="1" applyProtection="1">
      <alignment horizontal="right" vertical="top" wrapText="1" readingOrder="1"/>
      <protection locked="0"/>
    </xf>
    <xf numFmtId="0" fontId="3" fillId="0" borderId="1" xfId="1" applyFont="1" applyFill="1" applyBorder="1" applyAlignment="1" applyProtection="1">
      <alignment horizontal="right" vertical="top" wrapText="1" readingOrder="1"/>
      <protection locked="0"/>
    </xf>
    <xf numFmtId="0" fontId="3" fillId="0" borderId="9" xfId="1" applyFont="1" applyFill="1" applyBorder="1" applyAlignment="1" applyProtection="1">
      <alignment horizontal="right" vertical="top" wrapText="1" readingOrder="1"/>
      <protection locked="0"/>
    </xf>
    <xf numFmtId="0" fontId="1" fillId="0" borderId="2" xfId="1" applyFont="1" applyFill="1" applyBorder="1" applyAlignment="1" applyProtection="1">
      <alignment vertical="top" wrapText="1" readingOrder="1"/>
      <protection locked="0"/>
    </xf>
    <xf numFmtId="0" fontId="1" fillId="0" borderId="4" xfId="1" applyFont="1" applyFill="1" applyBorder="1" applyAlignment="1" applyProtection="1">
      <alignment vertical="top" wrapText="1" readingOrder="1"/>
      <protection locked="0"/>
    </xf>
    <xf numFmtId="0" fontId="1" fillId="0" borderId="0" xfId="1" applyFont="1" applyFill="1"/>
    <xf numFmtId="164" fontId="3" fillId="2" borderId="14" xfId="1" applyNumberFormat="1" applyFont="1" applyFill="1" applyBorder="1" applyAlignment="1" applyProtection="1">
      <alignment vertical="top" readingOrder="1"/>
      <protection locked="0"/>
    </xf>
    <xf numFmtId="164" fontId="3" fillId="2" borderId="12" xfId="1" applyNumberFormat="1" applyFont="1" applyFill="1" applyBorder="1" applyAlignment="1" applyProtection="1">
      <alignment vertical="top" readingOrder="1"/>
      <protection locked="0"/>
    </xf>
    <xf numFmtId="164" fontId="3" fillId="2" borderId="15" xfId="1" applyNumberFormat="1" applyFont="1" applyFill="1" applyBorder="1" applyAlignment="1" applyProtection="1">
      <alignment vertical="top" readingOrder="1"/>
      <protection locked="0"/>
    </xf>
    <xf numFmtId="164" fontId="3" fillId="0" borderId="3" xfId="1" applyNumberFormat="1" applyFont="1" applyFill="1" applyBorder="1" applyAlignment="1" applyProtection="1">
      <alignment vertical="top" readingOrder="1"/>
      <protection locked="0"/>
    </xf>
    <xf numFmtId="164" fontId="3" fillId="2" borderId="18" xfId="1" applyNumberFormat="1" applyFont="1" applyFill="1" applyBorder="1" applyAlignment="1" applyProtection="1">
      <alignment vertical="top" readingOrder="1"/>
      <protection locked="0"/>
    </xf>
    <xf numFmtId="164" fontId="3" fillId="2" borderId="16" xfId="1" applyNumberFormat="1" applyFont="1" applyFill="1" applyBorder="1" applyAlignment="1" applyProtection="1">
      <alignment vertical="top" readingOrder="1"/>
      <protection locked="0"/>
    </xf>
    <xf numFmtId="164" fontId="3" fillId="2" borderId="19" xfId="1" applyNumberFormat="1" applyFont="1" applyFill="1" applyBorder="1" applyAlignment="1" applyProtection="1">
      <alignment vertical="top" readingOrder="1"/>
      <protection locked="0"/>
    </xf>
    <xf numFmtId="165" fontId="1" fillId="0" borderId="0" xfId="1" applyNumberFormat="1" applyFont="1" applyFill="1" applyBorder="1" applyAlignment="1" applyProtection="1">
      <alignment vertical="top" readingOrder="1"/>
      <protection locked="0"/>
    </xf>
    <xf numFmtId="164" fontId="3" fillId="0" borderId="6" xfId="1" applyNumberFormat="1" applyFont="1" applyFill="1" applyBorder="1" applyAlignment="1" applyProtection="1">
      <alignment vertical="top" readingOrder="1"/>
      <protection locked="0"/>
    </xf>
    <xf numFmtId="0" fontId="1" fillId="0" borderId="0" xfId="1" applyFont="1" applyFill="1" applyAlignment="1" applyProtection="1">
      <alignment horizontal="center" vertical="top" wrapText="1" readingOrder="1"/>
      <protection locked="0"/>
    </xf>
    <xf numFmtId="0" fontId="3" fillId="2" borderId="13" xfId="0" applyFont="1" applyFill="1" applyBorder="1" applyAlignment="1" applyProtection="1">
      <alignment vertical="top" wrapText="1" readingOrder="1"/>
      <protection locked="0"/>
    </xf>
    <xf numFmtId="0" fontId="3" fillId="2" borderId="17" xfId="0" applyFont="1" applyFill="1" applyBorder="1" applyAlignment="1" applyProtection="1">
      <alignment vertical="top" wrapText="1" readingOrder="1"/>
      <protection locked="0"/>
    </xf>
    <xf numFmtId="0" fontId="3" fillId="0" borderId="0" xfId="0" applyFont="1" applyFill="1" applyAlignment="1" applyProtection="1">
      <alignment horizontal="center" vertical="center" wrapText="1" readingOrder="1"/>
      <protection locked="0"/>
    </xf>
    <xf numFmtId="0" fontId="3" fillId="0" borderId="0" xfId="1" applyFont="1" applyFill="1" applyBorder="1" applyAlignment="1" applyProtection="1">
      <alignment horizontal="right" vertical="top" wrapText="1" readingOrder="1"/>
      <protection locked="0"/>
    </xf>
    <xf numFmtId="164" fontId="3" fillId="0" borderId="0" xfId="1" applyNumberFormat="1" applyFont="1" applyFill="1" applyBorder="1" applyAlignment="1" applyProtection="1">
      <alignment vertical="top" readingOrder="1"/>
      <protection locked="0"/>
    </xf>
    <xf numFmtId="165" fontId="1" fillId="0" borderId="10" xfId="1" applyNumberFormat="1" applyFont="1" applyFill="1" applyBorder="1" applyAlignment="1" applyProtection="1">
      <alignment vertical="top" readingOrder="1"/>
      <protection locked="0"/>
    </xf>
    <xf numFmtId="165" fontId="1" fillId="0" borderId="11" xfId="1" applyNumberFormat="1" applyFont="1" applyFill="1" applyBorder="1" applyAlignment="1" applyProtection="1">
      <alignment vertical="top" readingOrder="1"/>
      <protection locked="0"/>
    </xf>
    <xf numFmtId="165" fontId="1" fillId="0" borderId="5" xfId="1" applyNumberFormat="1" applyFont="1" applyFill="1" applyBorder="1" applyAlignment="1" applyProtection="1">
      <alignment vertical="top" readingOrder="1"/>
      <protection locked="0"/>
    </xf>
    <xf numFmtId="9" fontId="3" fillId="0" borderId="0" xfId="2" applyFont="1" applyFill="1" applyBorder="1" applyAlignment="1" applyProtection="1">
      <alignment vertical="top" readingOrder="1"/>
      <protection locked="0"/>
    </xf>
    <xf numFmtId="0" fontId="1" fillId="0" borderId="0" xfId="1" applyFont="1" applyFill="1" applyAlignment="1" applyProtection="1">
      <alignment horizontal="center" vertical="top" wrapText="1" readingOrder="1"/>
      <protection locked="0"/>
    </xf>
    <xf numFmtId="0" fontId="3" fillId="0" borderId="0" xfId="0" applyFont="1" applyFill="1" applyAlignment="1" applyProtection="1">
      <alignment horizontal="center" vertical="center" wrapText="1" readingOrder="1"/>
      <protection locked="0"/>
    </xf>
    <xf numFmtId="0" fontId="3" fillId="0" borderId="0" xfId="0" applyFont="1" applyFill="1" applyAlignment="1">
      <alignment horizontal="center"/>
    </xf>
  </cellXfs>
  <cellStyles count="3">
    <cellStyle name="Normal" xfId="0" builtinId="0"/>
    <cellStyle name="Normal 11 2" xfId="1" xr:uid="{00000000-0005-0000-0000-000001000000}"/>
    <cellStyle name="Percent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6E9ECA"/>
      <rgbColor rgb="00FFFFFF"/>
      <rgbColor rgb="0070809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4"/>
  <sheetViews>
    <sheetView showGridLines="0" tabSelected="1" zoomScale="90" zoomScaleNormal="90" workbookViewId="0">
      <selection activeCell="C25" sqref="C25"/>
    </sheetView>
  </sheetViews>
  <sheetFormatPr defaultColWidth="8.85546875" defaultRowHeight="14.25" x14ac:dyDescent="0.2"/>
  <cols>
    <col min="1" max="1" width="48.42578125" style="1" customWidth="1"/>
    <col min="2" max="5" width="8.85546875" style="1" customWidth="1"/>
    <col min="6" max="6" width="9.5703125" style="1" customWidth="1"/>
    <col min="7" max="8" width="11.5703125" style="1" customWidth="1"/>
    <col min="9" max="16384" width="8.85546875" style="1"/>
  </cols>
  <sheetData>
    <row r="1" spans="1:8" ht="15" x14ac:dyDescent="0.25">
      <c r="A1" s="30" t="s">
        <v>18</v>
      </c>
      <c r="B1" s="30"/>
      <c r="C1" s="30"/>
      <c r="D1" s="30"/>
      <c r="E1" s="30"/>
      <c r="F1" s="30"/>
      <c r="G1" s="30"/>
    </row>
    <row r="2" spans="1:8" ht="15" customHeight="1" x14ac:dyDescent="0.2">
      <c r="A2" s="29" t="s">
        <v>10</v>
      </c>
      <c r="B2" s="29"/>
      <c r="C2" s="29"/>
      <c r="D2" s="29"/>
      <c r="E2" s="29"/>
      <c r="F2" s="29"/>
      <c r="G2" s="29"/>
      <c r="H2" s="21"/>
    </row>
    <row r="3" spans="1:8" ht="15" customHeight="1" x14ac:dyDescent="0.2">
      <c r="A3" s="29" t="s">
        <v>12</v>
      </c>
      <c r="B3" s="29"/>
      <c r="C3" s="29"/>
      <c r="D3" s="29"/>
      <c r="E3" s="29"/>
      <c r="F3" s="29"/>
      <c r="G3" s="29"/>
      <c r="H3" s="21"/>
    </row>
    <row r="4" spans="1:8" ht="15" customHeight="1" thickBot="1" x14ac:dyDescent="0.25">
      <c r="A4" s="28" t="s">
        <v>0</v>
      </c>
      <c r="B4" s="28"/>
      <c r="C4" s="28"/>
      <c r="D4" s="28"/>
      <c r="E4" s="28"/>
      <c r="F4" s="28"/>
      <c r="G4" s="28"/>
      <c r="H4" s="18"/>
    </row>
    <row r="5" spans="1:8" ht="15" customHeight="1" thickBot="1" x14ac:dyDescent="0.3">
      <c r="A5" s="2"/>
      <c r="B5" s="3" t="s">
        <v>1</v>
      </c>
      <c r="C5" s="3" t="s">
        <v>2</v>
      </c>
      <c r="D5" s="3" t="s">
        <v>3</v>
      </c>
      <c r="E5" s="3" t="s">
        <v>11</v>
      </c>
      <c r="F5" s="4" t="s">
        <v>4</v>
      </c>
      <c r="G5" s="5" t="s">
        <v>16</v>
      </c>
      <c r="H5" s="22"/>
    </row>
    <row r="6" spans="1:8" ht="15" customHeight="1" x14ac:dyDescent="0.2">
      <c r="A6" s="19" t="s">
        <v>13</v>
      </c>
      <c r="B6" s="9">
        <f>SUM(B7:B11)</f>
        <v>90</v>
      </c>
      <c r="C6" s="9">
        <f t="shared" ref="C6:E6" si="0">SUM(C7:C11)</f>
        <v>120</v>
      </c>
      <c r="D6" s="9">
        <f t="shared" si="0"/>
        <v>16.502074</v>
      </c>
      <c r="E6" s="9">
        <f t="shared" si="0"/>
        <v>14.28</v>
      </c>
      <c r="F6" s="10">
        <f t="shared" ref="F6:F23" si="1">SUM(B6:E6)</f>
        <v>240.78207399999999</v>
      </c>
      <c r="G6" s="11">
        <f t="shared" ref="G6:G23" si="2">SUM(F6:F6)</f>
        <v>240.78207399999999</v>
      </c>
      <c r="H6" s="23"/>
    </row>
    <row r="7" spans="1:8" ht="15" customHeight="1" x14ac:dyDescent="0.2">
      <c r="A7" s="6" t="s">
        <v>5</v>
      </c>
      <c r="B7" s="16">
        <v>0</v>
      </c>
      <c r="C7" s="16">
        <v>0</v>
      </c>
      <c r="D7" s="16">
        <v>0</v>
      </c>
      <c r="E7" s="16">
        <v>0</v>
      </c>
      <c r="F7" s="24">
        <f t="shared" si="1"/>
        <v>0</v>
      </c>
      <c r="G7" s="12">
        <f t="shared" si="2"/>
        <v>0</v>
      </c>
      <c r="H7" s="23"/>
    </row>
    <row r="8" spans="1:8" ht="15" customHeight="1" x14ac:dyDescent="0.2">
      <c r="A8" s="6" t="s">
        <v>6</v>
      </c>
      <c r="B8" s="16">
        <v>0</v>
      </c>
      <c r="C8" s="16">
        <v>20</v>
      </c>
      <c r="D8" s="16">
        <v>3.8730250000000002</v>
      </c>
      <c r="E8" s="16">
        <v>3.28</v>
      </c>
      <c r="F8" s="24">
        <f t="shared" si="1"/>
        <v>27.153025</v>
      </c>
      <c r="G8" s="12">
        <f t="shared" si="2"/>
        <v>27.153025</v>
      </c>
      <c r="H8" s="23"/>
    </row>
    <row r="9" spans="1:8" ht="15" customHeight="1" x14ac:dyDescent="0.2">
      <c r="A9" s="6" t="s">
        <v>7</v>
      </c>
      <c r="B9" s="16">
        <v>65</v>
      </c>
      <c r="C9" s="16">
        <v>20</v>
      </c>
      <c r="D9" s="16">
        <v>0</v>
      </c>
      <c r="E9" s="16">
        <v>5</v>
      </c>
      <c r="F9" s="24">
        <f t="shared" si="1"/>
        <v>90</v>
      </c>
      <c r="G9" s="12">
        <f t="shared" si="2"/>
        <v>90</v>
      </c>
      <c r="H9" s="23"/>
    </row>
    <row r="10" spans="1:8" ht="27.95" customHeight="1" x14ac:dyDescent="0.2">
      <c r="A10" s="6" t="s">
        <v>8</v>
      </c>
      <c r="B10" s="16">
        <v>25</v>
      </c>
      <c r="C10" s="16">
        <v>75</v>
      </c>
      <c r="D10" s="16">
        <v>7.2645</v>
      </c>
      <c r="E10" s="16">
        <v>6</v>
      </c>
      <c r="F10" s="24">
        <f t="shared" si="1"/>
        <v>113.2645</v>
      </c>
      <c r="G10" s="12">
        <f t="shared" si="2"/>
        <v>113.2645</v>
      </c>
      <c r="H10" s="23"/>
    </row>
    <row r="11" spans="1:8" ht="27.95" customHeight="1" x14ac:dyDescent="0.2">
      <c r="A11" s="6" t="s">
        <v>9</v>
      </c>
      <c r="B11" s="16">
        <v>0</v>
      </c>
      <c r="C11" s="16">
        <v>5</v>
      </c>
      <c r="D11" s="16">
        <v>5.3645490000000002</v>
      </c>
      <c r="E11" s="16">
        <v>0</v>
      </c>
      <c r="F11" s="24">
        <f t="shared" si="1"/>
        <v>10.364549</v>
      </c>
      <c r="G11" s="12">
        <f t="shared" si="2"/>
        <v>10.364549</v>
      </c>
      <c r="H11" s="23"/>
    </row>
    <row r="12" spans="1:8" ht="27.95" customHeight="1" x14ac:dyDescent="0.2">
      <c r="A12" s="20" t="s">
        <v>15</v>
      </c>
      <c r="B12" s="13">
        <f>SUM(B13:B17)</f>
        <v>-1.75</v>
      </c>
      <c r="C12" s="13">
        <f t="shared" ref="C12:E12" si="3">SUM(C13:C17)</f>
        <v>-13.5</v>
      </c>
      <c r="D12" s="13">
        <f t="shared" si="3"/>
        <v>-4.7720740000000008</v>
      </c>
      <c r="E12" s="13">
        <f t="shared" si="3"/>
        <v>-3.6700000000000004</v>
      </c>
      <c r="F12" s="14">
        <f t="shared" si="1"/>
        <v>-23.692074000000002</v>
      </c>
      <c r="G12" s="15">
        <f t="shared" si="2"/>
        <v>-23.692074000000002</v>
      </c>
      <c r="H12" s="27" t="s">
        <v>17</v>
      </c>
    </row>
    <row r="13" spans="1:8" ht="15" customHeight="1" x14ac:dyDescent="0.2">
      <c r="A13" s="6" t="s">
        <v>5</v>
      </c>
      <c r="B13" s="16">
        <f>B19-B7</f>
        <v>0</v>
      </c>
      <c r="C13" s="16">
        <f t="shared" ref="C13:E13" si="4">C19-C7</f>
        <v>0</v>
      </c>
      <c r="D13" s="16">
        <f t="shared" si="4"/>
        <v>0</v>
      </c>
      <c r="E13" s="16">
        <f t="shared" si="4"/>
        <v>0</v>
      </c>
      <c r="F13" s="24">
        <f t="shared" si="1"/>
        <v>0</v>
      </c>
      <c r="G13" s="12">
        <f t="shared" si="2"/>
        <v>0</v>
      </c>
      <c r="H13" s="23"/>
    </row>
    <row r="14" spans="1:8" ht="15" customHeight="1" x14ac:dyDescent="0.2">
      <c r="A14" s="6" t="s">
        <v>6</v>
      </c>
      <c r="B14" s="16">
        <f t="shared" ref="B14:E14" si="5">B20-B8</f>
        <v>0</v>
      </c>
      <c r="C14" s="16">
        <f t="shared" si="5"/>
        <v>-1</v>
      </c>
      <c r="D14" s="16">
        <f t="shared" si="5"/>
        <v>-0.57302500000000034</v>
      </c>
      <c r="E14" s="16">
        <f t="shared" si="5"/>
        <v>-0.98</v>
      </c>
      <c r="F14" s="24">
        <f t="shared" si="1"/>
        <v>-2.5530250000000003</v>
      </c>
      <c r="G14" s="12">
        <f t="shared" si="2"/>
        <v>-2.5530250000000003</v>
      </c>
      <c r="H14" s="23"/>
    </row>
    <row r="15" spans="1:8" ht="15" customHeight="1" x14ac:dyDescent="0.2">
      <c r="A15" s="6" t="s">
        <v>7</v>
      </c>
      <c r="B15" s="16">
        <f t="shared" ref="B15:E15" si="6">B21-B9</f>
        <v>0</v>
      </c>
      <c r="C15" s="16">
        <f t="shared" si="6"/>
        <v>-4</v>
      </c>
      <c r="D15" s="16">
        <f t="shared" si="6"/>
        <v>0</v>
      </c>
      <c r="E15" s="16">
        <f t="shared" si="6"/>
        <v>-1.5</v>
      </c>
      <c r="F15" s="24">
        <f t="shared" si="1"/>
        <v>-5.5</v>
      </c>
      <c r="G15" s="12">
        <f t="shared" si="2"/>
        <v>-5.5</v>
      </c>
      <c r="H15" s="23"/>
    </row>
    <row r="16" spans="1:8" ht="27.95" customHeight="1" x14ac:dyDescent="0.2">
      <c r="A16" s="6" t="s">
        <v>8</v>
      </c>
      <c r="B16" s="16">
        <f t="shared" ref="B16:E16" si="7">B22-B10</f>
        <v>-1.75</v>
      </c>
      <c r="C16" s="16">
        <f t="shared" si="7"/>
        <v>-8.5</v>
      </c>
      <c r="D16" s="16">
        <f t="shared" si="7"/>
        <v>-3.7545000000000002</v>
      </c>
      <c r="E16" s="16">
        <f t="shared" si="7"/>
        <v>-1.1900000000000004</v>
      </c>
      <c r="F16" s="24">
        <f t="shared" si="1"/>
        <v>-15.194500000000001</v>
      </c>
      <c r="G16" s="12">
        <f t="shared" si="2"/>
        <v>-15.194500000000001</v>
      </c>
      <c r="H16" s="23"/>
    </row>
    <row r="17" spans="1:8" ht="27.95" customHeight="1" x14ac:dyDescent="0.2">
      <c r="A17" s="6" t="s">
        <v>9</v>
      </c>
      <c r="B17" s="16">
        <f t="shared" ref="B17:E17" si="8">B23-B11</f>
        <v>0</v>
      </c>
      <c r="C17" s="16">
        <f t="shared" si="8"/>
        <v>0</v>
      </c>
      <c r="D17" s="16">
        <f t="shared" si="8"/>
        <v>-0.44454900000000031</v>
      </c>
      <c r="E17" s="16">
        <f t="shared" si="8"/>
        <v>0</v>
      </c>
      <c r="F17" s="24">
        <f t="shared" si="1"/>
        <v>-0.44454900000000031</v>
      </c>
      <c r="G17" s="12">
        <f t="shared" si="2"/>
        <v>-0.44454900000000031</v>
      </c>
      <c r="H17" s="23"/>
    </row>
    <row r="18" spans="1:8" ht="15" customHeight="1" x14ac:dyDescent="0.2">
      <c r="A18" s="20" t="s">
        <v>14</v>
      </c>
      <c r="B18" s="13">
        <f>SUM(B19:B23)</f>
        <v>88.25</v>
      </c>
      <c r="C18" s="13">
        <f t="shared" ref="C18:D18" si="9">SUM(C19:C23)</f>
        <v>106.5</v>
      </c>
      <c r="D18" s="13">
        <f t="shared" si="9"/>
        <v>11.73</v>
      </c>
      <c r="E18" s="13">
        <f t="shared" ref="E18" si="10">SUM(E19:E23)</f>
        <v>10.61</v>
      </c>
      <c r="F18" s="14">
        <f t="shared" si="1"/>
        <v>217.08999999999997</v>
      </c>
      <c r="G18" s="15">
        <f t="shared" si="2"/>
        <v>217.08999999999997</v>
      </c>
      <c r="H18" s="23"/>
    </row>
    <row r="19" spans="1:8" ht="15" customHeight="1" x14ac:dyDescent="0.2">
      <c r="A19" s="6" t="s">
        <v>5</v>
      </c>
      <c r="B19" s="16">
        <v>0</v>
      </c>
      <c r="C19" s="16">
        <v>0</v>
      </c>
      <c r="D19" s="16">
        <v>0</v>
      </c>
      <c r="E19" s="16">
        <v>0</v>
      </c>
      <c r="F19" s="24">
        <f t="shared" si="1"/>
        <v>0</v>
      </c>
      <c r="G19" s="12">
        <f t="shared" si="2"/>
        <v>0</v>
      </c>
      <c r="H19" s="23"/>
    </row>
    <row r="20" spans="1:8" ht="15" customHeight="1" x14ac:dyDescent="0.2">
      <c r="A20" s="6" t="s">
        <v>6</v>
      </c>
      <c r="B20" s="16">
        <v>0</v>
      </c>
      <c r="C20" s="16">
        <v>19</v>
      </c>
      <c r="D20" s="16">
        <v>3.3</v>
      </c>
      <c r="E20" s="16">
        <v>2.2999999999999998</v>
      </c>
      <c r="F20" s="24">
        <f t="shared" si="1"/>
        <v>24.6</v>
      </c>
      <c r="G20" s="12">
        <f t="shared" si="2"/>
        <v>24.6</v>
      </c>
      <c r="H20" s="23"/>
    </row>
    <row r="21" spans="1:8" ht="15" customHeight="1" x14ac:dyDescent="0.2">
      <c r="A21" s="6" t="s">
        <v>7</v>
      </c>
      <c r="B21" s="16">
        <v>65</v>
      </c>
      <c r="C21" s="16">
        <v>16</v>
      </c>
      <c r="D21" s="16">
        <v>0</v>
      </c>
      <c r="E21" s="16">
        <v>3.5</v>
      </c>
      <c r="F21" s="24">
        <f t="shared" si="1"/>
        <v>84.5</v>
      </c>
      <c r="G21" s="12">
        <f t="shared" si="2"/>
        <v>84.5</v>
      </c>
      <c r="H21" s="23"/>
    </row>
    <row r="22" spans="1:8" ht="27.95" customHeight="1" x14ac:dyDescent="0.2">
      <c r="A22" s="6" t="s">
        <v>8</v>
      </c>
      <c r="B22" s="16">
        <v>23.25</v>
      </c>
      <c r="C22" s="16">
        <v>66.5</v>
      </c>
      <c r="D22" s="16">
        <v>3.51</v>
      </c>
      <c r="E22" s="16">
        <v>4.8099999999999996</v>
      </c>
      <c r="F22" s="24">
        <f t="shared" si="1"/>
        <v>98.070000000000007</v>
      </c>
      <c r="G22" s="12">
        <f t="shared" si="2"/>
        <v>98.070000000000007</v>
      </c>
      <c r="H22" s="23"/>
    </row>
    <row r="23" spans="1:8" ht="27.95" customHeight="1" thickBot="1" x14ac:dyDescent="0.25">
      <c r="A23" s="7" t="s">
        <v>9</v>
      </c>
      <c r="B23" s="26">
        <v>0</v>
      </c>
      <c r="C23" s="26">
        <v>5</v>
      </c>
      <c r="D23" s="26">
        <v>4.92</v>
      </c>
      <c r="E23" s="26">
        <v>0</v>
      </c>
      <c r="F23" s="25">
        <f t="shared" si="1"/>
        <v>9.92</v>
      </c>
      <c r="G23" s="17">
        <f t="shared" si="2"/>
        <v>9.92</v>
      </c>
      <c r="H23" s="23"/>
    </row>
    <row r="24" spans="1:8" x14ac:dyDescent="0.2">
      <c r="A24" s="8"/>
      <c r="B24" s="8"/>
      <c r="C24" s="8"/>
      <c r="D24" s="8"/>
      <c r="E24" s="8"/>
      <c r="F24" s="8"/>
      <c r="G24" s="8"/>
      <c r="H24" s="8"/>
    </row>
  </sheetData>
  <mergeCells count="4">
    <mergeCell ref="A4:G4"/>
    <mergeCell ref="A2:G2"/>
    <mergeCell ref="A3:G3"/>
    <mergeCell ref="A1:G1"/>
  </mergeCells>
  <printOptions horizontalCentered="1"/>
  <pageMargins left="0.5" right="0.5" top="0.5" bottom="0.5" header="0.3" footer="0.3"/>
  <pageSetup scale="80" orientation="landscape" r:id="rId1"/>
  <headerFooter>
    <oddFooter>&amp;L&amp;9&amp;A&amp;R&amp;9Page &amp;P of &amp;N</oddFooter>
  </headerFooter>
  <ignoredErrors>
    <ignoredError sqref="F19:F23 B6 B18 G18 G6 G7:G12 G19:G23 B12:B13 B14:B17 G13:G17 C6 C18 C12 C13:C17 D6 D18 D12 D13:D17 E6 E18 E12 E13:E17" unlockedFormula="1"/>
    <ignoredError sqref="F18 F6:F12 F13:F17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USGCRP Summary</vt:lpstr>
      <vt:lpstr>'USGCRP Summary'!Print_Area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2014-11-12T21:57:36Z</dcterms:created>
  <dcterms:modified xsi:type="dcterms:W3CDTF">2020-02-10T11:16:44Z</dcterms:modified>
</cp:coreProperties>
</file>