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597ABFC-A356-4736-8423-CAE4B0E8B5E8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EF Funding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6" l="1"/>
  <c r="E11" i="16"/>
  <c r="D10" i="16"/>
  <c r="C10" i="16"/>
  <c r="F10" i="16" s="1"/>
  <c r="B10" i="16"/>
  <c r="F9" i="16"/>
  <c r="E9" i="16"/>
  <c r="F8" i="16"/>
  <c r="E8" i="16"/>
  <c r="E7" i="16" s="1"/>
  <c r="D7" i="16"/>
  <c r="C7" i="16"/>
  <c r="F7" i="16" s="1"/>
  <c r="B7" i="16"/>
  <c r="E6" i="16"/>
  <c r="F6" i="16" s="1"/>
  <c r="D5" i="16"/>
  <c r="C5" i="16"/>
  <c r="B5" i="16"/>
  <c r="E10" i="16" l="1"/>
  <c r="E5" i="16"/>
  <c r="F5" i="16" s="1"/>
</calcChain>
</file>

<file path=xl/sharedStrings.xml><?xml version="1.0" encoding="utf-8"?>
<sst xmlns="http://schemas.openxmlformats.org/spreadsheetml/2006/main" count="15" uniqueCount="15">
  <si>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</si>
  <si>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</si>
  <si>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</si>
  <si>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</si>
  <si>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</si>
  <si>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</si>
  <si>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</si>
  <si>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</si>
  <si>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Research</t>
  </si>
  <si>
    <t>Centers Funding (total)</t>
  </si>
  <si>
    <t>Education</t>
  </si>
  <si>
    <t>Infrastructure</t>
  </si>
  <si>
    <t>Research Resources</t>
  </si>
  <si>
    <t>Centers for Analysis &amp; Synthesis</t>
  </si>
  <si>
    <t>EF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</si>
</sst>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Protection="1"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9982-7886-4065-A059-606AEB630835}">
  <dimension ref="A1:F15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34.6328125" style="1" customWidth="1"/>
    <col min="2" max="6" width="8.6328125" style="1" customWidth="1"/>
    <col min="7" max="16384" width="8.7265625" style="1"/>
  </cols>
  <sheetData>
    <row r="1" spans="1:6" s="11" customFormat="1" ht="14.5" customHeight="1" x14ac:dyDescent="0.25">
      <c r="A1" s="24" t="s">
        <v>14</v>
      </c>
      <c r="B1" s="24"/>
      <c r="C1" s="24"/>
      <c r="D1" s="24"/>
      <c r="E1" s="24"/>
      <c r="F1" s="24"/>
    </row>
    <row r="2" spans="1:6" ht="14.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7" customHeight="1" x14ac:dyDescent="0.25">
      <c r="A3" s="2"/>
      <c r="B3" s="26" t="s">
        <v>1</v>
      </c>
      <c r="C3" s="26" t="s">
        <v>2</v>
      </c>
      <c r="D3" s="28" t="s">
        <v>3</v>
      </c>
      <c r="E3" s="29" t="s">
        <v>4</v>
      </c>
      <c r="F3" s="30"/>
    </row>
    <row r="4" spans="1:6" ht="12.5" customHeight="1" x14ac:dyDescent="0.25">
      <c r="A4" s="3"/>
      <c r="B4" s="27"/>
      <c r="C4" s="27"/>
      <c r="D4" s="27"/>
      <c r="E4" s="21" t="s">
        <v>5</v>
      </c>
      <c r="F4" s="21" t="s">
        <v>6</v>
      </c>
    </row>
    <row r="5" spans="1:6" ht="14.5" customHeight="1" x14ac:dyDescent="0.3">
      <c r="A5" s="12" t="s">
        <v>7</v>
      </c>
      <c r="B5" s="13">
        <f>SUM(B6,B9:B10)</f>
        <v>98.56</v>
      </c>
      <c r="C5" s="13">
        <f>SUM(C6,C9:C10)</f>
        <v>109.58</v>
      </c>
      <c r="D5" s="13">
        <f>SUM(D6,D9:D10)</f>
        <v>149.59</v>
      </c>
      <c r="E5" s="14">
        <f>D5-C5</f>
        <v>40.010000000000005</v>
      </c>
      <c r="F5" s="15">
        <f>IF(C5=0,"N/A",E5/C5)</f>
        <v>0.3651213725132324</v>
      </c>
    </row>
    <row r="6" spans="1:6" ht="14.5" customHeight="1" x14ac:dyDescent="0.3">
      <c r="A6" s="16" t="s">
        <v>8</v>
      </c>
      <c r="B6" s="17">
        <v>87.52</v>
      </c>
      <c r="C6" s="17">
        <v>109.58</v>
      </c>
      <c r="D6" s="17">
        <v>149.59</v>
      </c>
      <c r="E6" s="18">
        <f t="shared" ref="E6:E11" si="0">D6-C6</f>
        <v>40.010000000000005</v>
      </c>
      <c r="F6" s="10">
        <f t="shared" ref="F6:F11" si="1">IF(C6=0,"N/A",E6/C6)</f>
        <v>0.3651213725132324</v>
      </c>
    </row>
    <row r="7" spans="1:6" ht="14.5" customHeight="1" x14ac:dyDescent="0.25">
      <c r="A7" s="1" t="s">
        <v>9</v>
      </c>
      <c r="B7" s="5">
        <f>SUM(B8)</f>
        <v>0</v>
      </c>
      <c r="C7" s="5">
        <f t="shared" ref="C7:E7" si="2">SUM(C8)</f>
        <v>0</v>
      </c>
      <c r="D7" s="5">
        <f t="shared" si="2"/>
        <v>4</v>
      </c>
      <c r="E7" s="5">
        <f t="shared" si="2"/>
        <v>4</v>
      </c>
      <c r="F7" s="4" t="str">
        <f>IF(C7=0,"N/A",E7/C7)</f>
        <v>N/A</v>
      </c>
    </row>
    <row r="8" spans="1:6" ht="14.5" customHeight="1" x14ac:dyDescent="0.25">
      <c r="A8" s="22" t="s">
        <v>13</v>
      </c>
      <c r="B8" s="5">
        <v>0</v>
      </c>
      <c r="C8" s="5">
        <v>0</v>
      </c>
      <c r="D8" s="5">
        <v>4</v>
      </c>
      <c r="E8" s="6">
        <f t="shared" si="0"/>
        <v>4</v>
      </c>
      <c r="F8" s="4" t="str">
        <f t="shared" si="1"/>
        <v>N/A</v>
      </c>
    </row>
    <row r="9" spans="1:6" ht="14.5" customHeight="1" x14ac:dyDescent="0.3">
      <c r="A9" s="16" t="s">
        <v>10</v>
      </c>
      <c r="B9" s="17">
        <v>3.11</v>
      </c>
      <c r="C9" s="17">
        <v>0</v>
      </c>
      <c r="D9" s="17">
        <v>0</v>
      </c>
      <c r="E9" s="18">
        <f t="shared" si="0"/>
        <v>0</v>
      </c>
      <c r="F9" s="10" t="str">
        <f t="shared" si="1"/>
        <v>N/A</v>
      </c>
    </row>
    <row r="10" spans="1:6" ht="14.5" customHeight="1" x14ac:dyDescent="0.3">
      <c r="A10" s="16" t="s">
        <v>11</v>
      </c>
      <c r="B10" s="17">
        <f>SUM(B11:B11)</f>
        <v>7.93</v>
      </c>
      <c r="C10" s="17">
        <f>SUM(C11:C11)</f>
        <v>0</v>
      </c>
      <c r="D10" s="17">
        <f>SUM(D11:D11)</f>
        <v>0</v>
      </c>
      <c r="E10" s="18">
        <f t="shared" si="0"/>
        <v>0</v>
      </c>
      <c r="F10" s="10" t="str">
        <f t="shared" si="1"/>
        <v>N/A</v>
      </c>
    </row>
    <row r="11" spans="1:6" ht="14.5" customHeight="1" thickBot="1" x14ac:dyDescent="0.3">
      <c r="A11" s="19" t="s">
        <v>12</v>
      </c>
      <c r="B11" s="7">
        <v>7.93</v>
      </c>
      <c r="C11" s="7">
        <v>0</v>
      </c>
      <c r="D11" s="7">
        <v>0</v>
      </c>
      <c r="E11" s="8">
        <f t="shared" si="0"/>
        <v>0</v>
      </c>
      <c r="F11" s="9" t="str">
        <f t="shared" si="1"/>
        <v>N/A</v>
      </c>
    </row>
    <row r="12" spans="1:6" ht="13.5" customHeight="1" x14ac:dyDescent="0.25">
      <c r="A12" s="23"/>
      <c r="B12" s="23"/>
      <c r="C12" s="23"/>
      <c r="D12" s="23"/>
      <c r="E12" s="23"/>
      <c r="F12" s="23"/>
    </row>
    <row r="13" spans="1:6" ht="13.5" customHeight="1" x14ac:dyDescent="0.25">
      <c r="A13" s="23"/>
      <c r="B13" s="23"/>
      <c r="C13" s="23"/>
      <c r="D13" s="23"/>
      <c r="E13" s="23"/>
      <c r="F13" s="23"/>
    </row>
    <row r="14" spans="1:6" ht="13.5" customHeight="1" x14ac:dyDescent="0.25">
      <c r="A14" s="23"/>
      <c r="B14" s="23"/>
      <c r="C14" s="23"/>
      <c r="D14" s="23"/>
      <c r="E14" s="23"/>
      <c r="F14" s="23"/>
    </row>
    <row r="15" spans="1:6" ht="13.5" customHeight="1" x14ac:dyDescent="0.25">
      <c r="A15" s="20"/>
      <c r="B15" s="20"/>
      <c r="C15" s="20"/>
      <c r="D15" s="20"/>
      <c r="E15" s="20"/>
      <c r="F15" s="20"/>
    </row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E6 B8:E10 B7:D7" unlockedFormula="1"/>
    <ignoredError sqref="E7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dcterms:created xsi:type="dcterms:W3CDTF">2018-11-16T16:51:05Z</dcterms:created>
  <dcterms:modified xsi:type="dcterms:W3CDTF">2021-05-25T17:58:12Z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