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8" windowWidth="20952" windowHeight="9972" activeTab="1"/>
  </bookViews>
  <sheets>
    <sheet name="Data" sheetId="2" r:id="rId1"/>
    <sheet name="Figure 2" sheetId="3" r:id="rId2"/>
  </sheets>
  <definedNames>
    <definedName name="_xlnm.Print_Area" localSheetId="0">Data!$B$2:$F$23</definedName>
  </definedNames>
  <calcPr calcId="145621"/>
</workbook>
</file>

<file path=xl/calcChain.xml><?xml version="1.0" encoding="utf-8"?>
<calcChain xmlns="http://schemas.openxmlformats.org/spreadsheetml/2006/main">
  <c r="C10" i="2" l="1"/>
  <c r="D9" i="2" l="1"/>
  <c r="C19" i="2"/>
  <c r="D18" i="2" s="1"/>
  <c r="D17" i="2" l="1"/>
  <c r="D15" i="2"/>
  <c r="D19" i="2" s="1"/>
  <c r="D16" i="2"/>
  <c r="D7" i="2"/>
  <c r="D8" i="2"/>
  <c r="D10" i="2" l="1"/>
</calcChain>
</file>

<file path=xl/sharedStrings.xml><?xml version="1.0" encoding="utf-8"?>
<sst xmlns="http://schemas.openxmlformats.org/spreadsheetml/2006/main" count="16" uniqueCount="14">
  <si>
    <t>Grants</t>
  </si>
  <si>
    <t>Cooperative Agreements</t>
  </si>
  <si>
    <t>Contracts</t>
  </si>
  <si>
    <t xml:space="preserve"> </t>
  </si>
  <si>
    <t>Millions of dollars</t>
  </si>
  <si>
    <t>Percent of total</t>
  </si>
  <si>
    <t>Colleges, Universities, and Academic Consortia</t>
  </si>
  <si>
    <t>AWARD MECHANISMS</t>
  </si>
  <si>
    <t>Private Industry (includes small businesses)</t>
  </si>
  <si>
    <t>Other (includes federal,state, and local governments; nonprofit organizations; and international organizations)</t>
  </si>
  <si>
    <t>Fedrally Funded Research &amp; Development Centers</t>
  </si>
  <si>
    <t>INSTITUTIONS FUNDED</t>
  </si>
  <si>
    <t>Figure 2: NSF Award Mechanisms and Institutions Funded</t>
  </si>
  <si>
    <t>FY 2015 Obligations for Research and Education Programs ($7,073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</si>
</sst>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9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3" fontId="0" fillId="0" borderId="0" xfId="1" applyNumberFormat="1" applyFont="1"/>
    <xf numFmtId="43" fontId="3" fillId="0" borderId="0" xfId="1" applyNumberFormat="1" applyFont="1"/>
    <xf numFmtId="43" fontId="4" fillId="0" borderId="1" xfId="1" applyNumberFormat="1" applyFont="1" applyBorder="1"/>
    <xf numFmtId="0" fontId="4" fillId="0" borderId="1" xfId="0" applyFont="1" applyBorder="1"/>
    <xf numFmtId="9" fontId="4" fillId="0" borderId="0" xfId="2" applyFont="1"/>
    <xf numFmtId="43" fontId="4" fillId="0" borderId="0" xfId="1" applyNumberFormat="1" applyFont="1"/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43" fontId="5" fillId="0" borderId="0" xfId="1" applyNumberFormat="1" applyFont="1"/>
    <xf numFmtId="164" fontId="4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9" fontId="4" fillId="0" borderId="0" xfId="1" applyNumberFormat="1" applyFont="1"/>
    <xf numFmtId="169" fontId="4" fillId="0" borderId="1" xfId="1" applyNumberFormat="1" applyFont="1" applyBorder="1"/>
    <xf numFmtId="169" fontId="4" fillId="0" borderId="0" xfId="1" applyNumberFormat="1" applyFont="1" applyFill="1"/>
    <xf numFmtId="164" fontId="4" fillId="0" borderId="2" xfId="1" applyNumberFormat="1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9" fontId="4" fillId="0" borderId="3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30481</xdr:colOff>
      <xdr:row>0</xdr:row>
      <xdr:rowOff>60959</xdr:rowOff>
    </xdr:from>
    <xdr:to>
      <xdr:col>11</xdr:col>
      <xdr:colOff>133446</xdr:colOff>
      <xdr:row>28</xdr:row>
      <xdr:rowOff>107204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1" y="60959"/>
          <a:ext cx="6198965" cy="516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9"/>
  <sheetViews>
    <sheetView workbookViewId="0">
      <selection activeCell="D23" sqref="D23"/>
    </sheetView>
  </sheetViews>
  <sheetFormatPr defaultRowHeight="14.4" x14ac:dyDescent="0.3"/>
  <cols>
    <col min="2" max="2" width="53.44140625" customWidth="1"/>
    <col min="3" max="3" width="16.6640625" style="2" bestFit="1" customWidth="1"/>
    <col min="4" max="4" width="13.88671875" bestFit="1" customWidth="1"/>
  </cols>
  <sheetData>
    <row r="2" spans="2:4" x14ac:dyDescent="0.3">
      <c r="B2" s="1" t="s">
        <v>12</v>
      </c>
    </row>
    <row r="3" spans="2:4" s="10" customFormat="1" x14ac:dyDescent="0.3">
      <c r="B3" s="11" t="s">
        <v>13</v>
      </c>
      <c r="C3" s="12"/>
    </row>
    <row r="4" spans="2:4" x14ac:dyDescent="0.3">
      <c r="B4" s="1"/>
      <c r="C4" s="3"/>
    </row>
    <row r="5" spans="2:4" x14ac:dyDescent="0.3">
      <c r="B5" s="1" t="s">
        <v>7</v>
      </c>
      <c r="C5" s="4" t="s">
        <v>3</v>
      </c>
      <c r="D5" s="5"/>
    </row>
    <row r="6" spans="2:4" x14ac:dyDescent="0.3">
      <c r="C6" s="13" t="s">
        <v>4</v>
      </c>
      <c r="D6" s="14" t="s">
        <v>5</v>
      </c>
    </row>
    <row r="7" spans="2:4" x14ac:dyDescent="0.3">
      <c r="B7" t="s">
        <v>0</v>
      </c>
      <c r="C7" s="15">
        <v>5253</v>
      </c>
      <c r="D7" s="6">
        <f>(C7/$C$10)</f>
        <v>0.74268344408313303</v>
      </c>
    </row>
    <row r="8" spans="2:4" x14ac:dyDescent="0.3">
      <c r="B8" t="s">
        <v>1</v>
      </c>
      <c r="C8" s="15">
        <v>1475</v>
      </c>
      <c r="D8" s="6">
        <f t="shared" ref="D8:D9" si="0">(C8/$C$10)</f>
        <v>0.20853951647108723</v>
      </c>
    </row>
    <row r="9" spans="2:4" x14ac:dyDescent="0.3">
      <c r="B9" t="s">
        <v>2</v>
      </c>
      <c r="C9" s="16">
        <v>345</v>
      </c>
      <c r="D9" s="6">
        <f t="shared" si="0"/>
        <v>4.8777039445779727E-2</v>
      </c>
    </row>
    <row r="10" spans="2:4" x14ac:dyDescent="0.3">
      <c r="C10" s="15">
        <f>SUM(C7:C9)</f>
        <v>7073</v>
      </c>
      <c r="D10" s="20">
        <f>SUM(D7:D9)</f>
        <v>1</v>
      </c>
    </row>
    <row r="11" spans="2:4" x14ac:dyDescent="0.3">
      <c r="C11" s="7"/>
      <c r="D11" s="8"/>
    </row>
    <row r="12" spans="2:4" x14ac:dyDescent="0.3">
      <c r="C12" s="7"/>
      <c r="D12" s="8"/>
    </row>
    <row r="13" spans="2:4" x14ac:dyDescent="0.3">
      <c r="B13" s="1" t="s">
        <v>11</v>
      </c>
      <c r="C13" s="7"/>
      <c r="D13" s="8"/>
    </row>
    <row r="14" spans="2:4" x14ac:dyDescent="0.3">
      <c r="C14" s="18" t="s">
        <v>4</v>
      </c>
      <c r="D14" s="19" t="s">
        <v>5</v>
      </c>
    </row>
    <row r="15" spans="2:4" x14ac:dyDescent="0.3">
      <c r="B15" t="s">
        <v>6</v>
      </c>
      <c r="C15" s="17">
        <v>5501</v>
      </c>
      <c r="D15" s="6">
        <f>(C15/$C$19)</f>
        <v>0.7777463593948819</v>
      </c>
    </row>
    <row r="16" spans="2:4" x14ac:dyDescent="0.3">
      <c r="B16" t="s">
        <v>8</v>
      </c>
      <c r="C16" s="17">
        <v>959</v>
      </c>
      <c r="D16" s="6">
        <f t="shared" ref="D16:D18" si="1">(C16/$C$19)</f>
        <v>0.13558603138696451</v>
      </c>
    </row>
    <row r="17" spans="2:4" ht="27.6" customHeight="1" x14ac:dyDescent="0.3">
      <c r="B17" s="9" t="s">
        <v>9</v>
      </c>
      <c r="C17" s="15">
        <v>397</v>
      </c>
      <c r="D17" s="6">
        <f t="shared" si="1"/>
        <v>5.6128941043404497E-2</v>
      </c>
    </row>
    <row r="18" spans="2:4" x14ac:dyDescent="0.3">
      <c r="B18" t="s">
        <v>10</v>
      </c>
      <c r="C18" s="16">
        <v>216</v>
      </c>
      <c r="D18" s="6">
        <f t="shared" si="1"/>
        <v>3.0538668174749047E-2</v>
      </c>
    </row>
    <row r="19" spans="2:4" x14ac:dyDescent="0.3">
      <c r="C19" s="15">
        <f>SUM(C15:C18)</f>
        <v>7073</v>
      </c>
      <c r="D19" s="20">
        <f>SUM(D15:D18)</f>
        <v>1</v>
      </c>
    </row>
  </sheetData>
  <printOptions headings="1" gridLines="1"/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13" sqref="L13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Figure 2</vt:lpstr>
      <vt:lpstr>Data!Print_Area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smwatt</dc:creator>
  <cp:lastModifiedBy>jmk</cp:lastModifiedBy>
  <cp:lastPrinted>2014-11-07T16:08:25Z</cp:lastPrinted>
  <dcterms:created xsi:type="dcterms:W3CDTF">2010-11-09T06:33:43Z</dcterms:created>
  <dcterms:modified xsi:type="dcterms:W3CDTF">2015-11-03T12:48:43Z</dcterms:modified>
</cp:coreProperties>
</file>